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3"/>
  </bookViews>
  <sheets>
    <sheet name="首页" sheetId="16" r:id="rId1"/>
    <sheet name="测试用例总体说明" sheetId="1" r:id="rId2"/>
    <sheet name="场景开关" sheetId="2" r:id="rId3"/>
    <sheet name="缺陷列表" sheetId="17" r:id="rId4"/>
    <sheet name="修订记录" sheetId="15" r:id="rId5"/>
  </sheets>
  <calcPr calcId="144525"/>
</workbook>
</file>

<file path=xl/sharedStrings.xml><?xml version="1.0" encoding="utf-8"?>
<sst xmlns="http://schemas.openxmlformats.org/spreadsheetml/2006/main" count="405" uniqueCount="300">
  <si>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</si>
  <si>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</si>
  <si>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</si>
  <si>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</si>
  <si>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</si>
  <si>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</si>
  <si>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</si>
  <si>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</si>
  <si>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</si>
  <si>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</si>
  <si>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</si>
  <si>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</si>
  <si>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</si>
  <si>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</si>
  <si>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</si>
  <si>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</si>
  <si>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</si>
  <si>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</si>
  <si>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</si>
  <si>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</si>
  <si>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</si>
  <si>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</si>
  <si>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</si>
  <si>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</si>
  <si>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</si>
  <si>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</si>
  <si>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</si>
  <si>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</si>
  <si>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</si>
  <si>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</si>
  <si>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</si>
  <si>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</si>
  <si>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</si>
  <si>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</si>
  <si>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</si>
  <si>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</si>
  <si>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</si>
  <si>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</si>
  <si>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</si>
  <si>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</si>
  <si>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</si>
  <si>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XXX</t>
  </si>
  <si>
    <t>BBB</t>
  </si>
  <si>
    <t>合计</t>
  </si>
  <si>
    <t>WiFi_BLE 场景开关_测试用例</t>
  </si>
  <si>
    <t>用例编号</t>
  </si>
  <si>
    <t>模块</t>
  </si>
  <si>
    <t>子功能</t>
  </si>
  <si>
    <t>用例标题</t>
  </si>
  <si>
    <t>测试优先级</t>
  </si>
  <si>
    <t>标签</t>
  </si>
  <si>
    <t>前置条件</t>
  </si>
  <si>
    <t>测试步骤</t>
  </si>
  <si>
    <t>预期结果</t>
  </si>
  <si>
    <t>缺陷级</t>
  </si>
  <si>
    <t>实际结果</t>
  </si>
  <si>
    <t>CJ_001</t>
  </si>
  <si>
    <t>WiFi配网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</si>
  <si>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</si>
  <si>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</si>
  <si>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</si>
  <si>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</si>
  <si>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</si>
  <si>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</si>
  <si>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CJ_002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</si>
  <si>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</si>
  <si>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</si>
  <si>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</si>
  <si>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</si>
  <si>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CJ_003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</si>
  <si>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</si>
  <si>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</si>
  <si>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</si>
  <si>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</si>
  <si>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CJ_004</t>
  </si>
  <si>
    <t>蓝牙配网</t>
  </si>
  <si>
    <t>搜索设备</t>
  </si>
  <si>
    <t>P1</t>
  </si>
  <si>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</si>
  <si>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</si>
  <si>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</si>
  <si>
    <t>CJ_005</t>
  </si>
  <si>
    <t>离线APP移除搜索设备</t>
  </si>
  <si>
    <t>1.设备配网成功
2.设备断电离线</t>
  </si>
  <si>
    <t>设备离线之后，在APP上移除设备，设备重新上电，使用蓝牙配网搜索设备</t>
  </si>
  <si>
    <t>可以正常发现设备</t>
  </si>
  <si>
    <t>CJ_006</t>
  </si>
  <si>
    <t>配网模式切换</t>
  </si>
  <si>
    <t>WiFi设备，EZ配网模式切到AP配网模式</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</si>
  <si>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</si>
  <si>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</si>
  <si>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CJ_007</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</si>
  <si>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</si>
  <si>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</si>
  <si>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CJ_008</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</si>
  <si>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</si>
  <si>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</si>
  <si>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</si>
  <si>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CJ_009</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</si>
  <si>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</si>
  <si>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</si>
  <si>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</si>
  <si>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CJ_010</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</si>
  <si>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</si>
  <si>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</si>
  <si>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</si>
  <si>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</si>
  <si>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</si>
  <si>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CJ_011</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</si>
  <si>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</si>
  <si>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</si>
  <si>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</si>
  <si>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CJ_012</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</si>
  <si>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</si>
  <si>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</si>
  <si>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</si>
  <si>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</si>
  <si>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</si>
  <si>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</si>
  <si>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CJ_013</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</si>
  <si>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</si>
  <si>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</si>
  <si>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</si>
  <si>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</si>
  <si>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CJ_014</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</si>
  <si>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</si>
  <si>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</si>
  <si>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</si>
  <si>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</si>
  <si>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CJ_015</t>
  </si>
  <si>
    <t>场景开关</t>
  </si>
  <si>
    <t>云端场景</t>
  </si>
  <si>
    <t>检查APP面板开关图标</t>
  </si>
  <si>
    <t>1、设备配网成功且网络正常</t>
  </si>
  <si>
    <t>1、设备配网成功，检查APP面板开关图标显示是否正常。</t>
  </si>
  <si>
    <t>1、设备配网成功，默认未绑定场景，页面显示正常，有默认场景名称、图标。</t>
  </si>
  <si>
    <t>CJ_016</t>
  </si>
  <si>
    <t>开关未绑定场景，修改场景图标</t>
  </si>
  <si>
    <t>1、设备配网成功，未绑定场景，长按APP开关按钮进入场景设置，修改场景图标。</t>
  </si>
  <si>
    <t>1、设备未绑定场景，修改场景图标失败，仍为 默认图标。</t>
  </si>
  <si>
    <t>CJ_017</t>
  </si>
  <si>
    <t>开关未绑定场景</t>
  </si>
  <si>
    <t>１、设备配网成功，所有通道均未绑定场景，短按ＡＰＰ开关按钮；
２、短按实体按键。</t>
  </si>
  <si>
    <t>１、设备未绑定场景，短按ＡＰＰ开关按钮，按键指示灯保持熄灭。无场景执行（运营平台查看数据下发）；
２、短按实体按键，对应的按键指示灯快闪Ｎ秒，无场景执行（运营平台查看数据下发）。</t>
  </si>
  <si>
    <t>CJ_018</t>
  </si>
  <si>
    <t>开关未绑定场景，绑定一个已有场景</t>
  </si>
  <si>
    <t>1、设备配网成功，未绑定场景；长按APP开关按钮进入场景设置，选择一个已有场景A，修改场景图标；
2、短按ＡＰＰ开关按钮；
3、短按实体按键。</t>
  </si>
  <si>
    <t>１、页面正常显示绑定的场景名称、修改后的场景图标
２、对应的按键指示灯快闪Ｎ秒，执行场景A；
3、对应的按键指示灯快闪Ｎ秒，执行场景A。</t>
  </si>
  <si>
    <t>CJ_019</t>
  </si>
  <si>
    <t>开关未绑定场景，添加一个场景</t>
  </si>
  <si>
    <t>1、设备配网成功，未绑定场景；长按APP开关按钮进入场景设置，点击“添加一个场景”按钮，添加一个场景A，修改场景图标；
2、短按ＡＰＰ开关按钮；
3、短按实体按键。</t>
  </si>
  <si>
    <t>１、默认绑定场景A，页面正常显示绑定的场景名称、修改后的场景图标
２、短按ＡＰＰ开关按钮，对应的按键指示灯快闪Ｎ秒，执行场景A；
3、短按实体按键，对应的按键指示灯快闪Ｎ秒，执行场景A。</t>
  </si>
  <si>
    <t>CJ_020</t>
  </si>
  <si>
    <t>修改开关绑定的场景</t>
  </si>
  <si>
    <t>1、开关已绑定场景，长按APP开关按钮进入场景设置，选择一个已有的场景B，修改场景图标；
2、短按APP开关按钮；
3、短按实体按键。</t>
  </si>
  <si>
    <t>１、页面正常显示绑定的场景名称、修改后的场景图标
２、短按ＡＰＰ开关按钮，对应的按键指示灯快闪Ｎ秒，执正确执行场景B。
3、短按实体按键，对应的按键指示灯快闪Ｎ秒，执行场景B。</t>
  </si>
  <si>
    <t>CJ_021</t>
  </si>
  <si>
    <t>解除开关绑定的场景</t>
  </si>
  <si>
    <t>1、开关已绑定场景，长按APP开关按钮进入场景设置，点击已绑定的场景，解除开关与场景的绑定关系；
2、短按APP开关按钮；
3、短按实体按键。</t>
  </si>
  <si>
    <t>１、页面场景名，场景图标恢复默认；
２、短按ＡＰＰ开关按钮，指示灯保持熄灭，无场景执行；
3、短按实体按键，对应的按键指示灯快闪Ｎ秒，无场景执行；</t>
  </si>
  <si>
    <t>CJ_022</t>
  </si>
  <si>
    <t>编辑开关绑定的场景</t>
  </si>
  <si>
    <t>1、开关已绑定场景，APP页面智能-一键执行中，修改对应场景的任务和名称；
2、短按APP开关按钮；
3、短按实体按键。</t>
  </si>
  <si>
    <t>1、页面正常显示修改后的场景名称；
2、短按ＡＰＰ开关按钮，对应的按键指示灯快闪Ｎ秒，正确执行修改后的场景；
3、短按实体按键，对应的按键指示灯快闪Ｎ秒，正确执行修改后的场景。</t>
  </si>
  <si>
    <t>CJ_023</t>
  </si>
  <si>
    <t>删除开关绑定的场景</t>
  </si>
  <si>
    <t>1、开关已绑定场景，APP页面智能-一键执行中，删除当前绑定的场景，检查开关面板；
2、短按APP开关按钮；
3、短按实体按键。</t>
  </si>
  <si>
    <t>1、页面场景名称、场景图标恢复默认值；
2、短按ＡＰＰ开关按钮，按键指示灯熄灭，无场景执行；
3、短按实体按键，按键指示灯熄灭，无场景执行。</t>
  </si>
  <si>
    <t>CJ_024</t>
  </si>
  <si>
    <t>开关已绑定场景，硬件解绑设备，重新配网</t>
  </si>
  <si>
    <t>1、开关当前绑定场景A，能够正常执行场景。长按实体按键N秒移除设备（N以IoT平台配置为准）。
2、设备重新配网，APP点击对应的开关；
3、短按实体按键。</t>
  </si>
  <si>
    <t>1、设备正常移除，APP列表移除设备；
2、设备成功配网，APP点击对应开关，按键指示灯熄灭，无场景执行；
3、短按实体按键，对应的按键指示灯快闪Ｎ秒，无场景执行。</t>
  </si>
  <si>
    <t>CJ_025</t>
  </si>
  <si>
    <t>开关已绑定场景，APP移除设备，重新配网</t>
  </si>
  <si>
    <t>1、开关当前绑定场景A，能够正常执行场景。APP选择”移除设备“。
2、设备重新配网，APP点击对应的开关；
3、短按实体按键。</t>
  </si>
  <si>
    <t>CJ_026</t>
  </si>
  <si>
    <t>开关已绑定场景，APP恢复出厂设置，重新配网</t>
  </si>
  <si>
    <t>1、开关当前绑定场景A，能够正常执行场景。APP选择”恢复出厂设置”；
2、设备重新配网，APP点击对应的开关；
3、短按实体按键。</t>
  </si>
  <si>
    <t>CJ_027</t>
  </si>
  <si>
    <t>开关绑定场景A，APP移除设备，重新配网，添加一个场景B</t>
  </si>
  <si>
    <t>1、开关当前绑定场景A，能够正常执行场景。APP选择”移除设备“，设备重新配网；
2、长按APP开关按钮进入场景设置，点击“添加一个场景”按钮，添加一个场景B，修改场景图标；
2、短按ＡＰＰ开关按钮；
3、短按实体按键。</t>
  </si>
  <si>
    <t>1、配网成功， 默认未绑定场景，页面显示正常，有默认场景名称、图标；
2、页面正常显示绑定的场景名称、修改后的场景图标
3、对应的按键指示灯快闪Ｎ秒，执行场景B；
4、对应的按键指示灯快闪Ｎ秒，执行场景B。</t>
  </si>
  <si>
    <t>CJ_028</t>
  </si>
  <si>
    <t>开关绑定场景A，APP移除设备，重新配网，再次绑定场景A</t>
  </si>
  <si>
    <t>1、开关当前绑定场景A，能够正常执行场景。APP选择”移除设备“，设备重新配网；
2、长按APP开关按钮进入场景设置，点击“添加一个场景”按钮，添加已有场景A，修改场景图标；
2、短按ＡＰＰ开关按钮；
3、短按实体按键。</t>
  </si>
  <si>
    <t>1、配网成功， 默认未绑定场景，页面显示正常，有默认场景名称、图标；
2、页面正常显示绑定的场景名称、修改后的场景图标；
3、对应的按键指示灯快闪Ｎ秒，执行场景A；
4、对应的按键指示灯快闪Ｎ秒，执行场景A。</t>
  </si>
  <si>
    <t>CJ_029</t>
  </si>
  <si>
    <t>自动化</t>
  </si>
  <si>
    <t>多语言</t>
  </si>
  <si>
    <t>自动化配置检查</t>
  </si>
  <si>
    <t>1、设备已入网</t>
  </si>
  <si>
    <t>1、在APP的智能——场景下，查看设备的多语言配置</t>
  </si>
  <si>
    <t>1、多语言配置正确（非中国区测试，需要查看英文状态下的多语言）</t>
  </si>
  <si>
    <t>CJ_030</t>
  </si>
  <si>
    <t>添加自动化</t>
  </si>
  <si>
    <t>APP上添加自动化，并且可以修改自动化名称</t>
  </si>
  <si>
    <t>1、进入APP自动化界面
2、添加自动化，选择响应的动作
3、修改自动化名称</t>
  </si>
  <si>
    <t>1、可以添加自动化
2、自动化名称可以正确修改</t>
  </si>
  <si>
    <t>CJ_031</t>
  </si>
  <si>
    <t>条件类型</t>
  </si>
  <si>
    <t>APP上添加多个条件，选择满足任意一条件，选择执行相应动作</t>
  </si>
  <si>
    <t>1、APP设置自动化动作
2、选择满足任一条件时，执行相应动作</t>
  </si>
  <si>
    <t>1、条件满足时，设备执行相应的动作</t>
  </si>
  <si>
    <t>CJ_032</t>
  </si>
  <si>
    <t>APP上添加多个条件，满足任意所有条件，选择执行相应动作</t>
  </si>
  <si>
    <t>1、APP设置自动化动作
2、选择满足所有条件时，执行相应动作</t>
  </si>
  <si>
    <t>CJ_033</t>
  </si>
  <si>
    <t>执行动作</t>
  </si>
  <si>
    <t>APP上，设置设备的自动化动作为开关</t>
  </si>
  <si>
    <t>1、APP设置自动化动作
2、设置自动化动作为开关</t>
  </si>
  <si>
    <t>CJ_034</t>
  </si>
  <si>
    <t>OTA升级</t>
  </si>
  <si>
    <t>固件正常升级</t>
  </si>
  <si>
    <t>检查固件版本</t>
  </si>
  <si>
    <t>1、已是最高版本固件</t>
  </si>
  <si>
    <t>1、检查固件升级</t>
  </si>
  <si>
    <t>1、正确展示设备信息(提示：已是最新版本或者在线升级)</t>
  </si>
  <si>
    <t>CJ_035</t>
  </si>
  <si>
    <t>设备正常低版本升级到高版本</t>
  </si>
  <si>
    <t>1、设备正常配网成功
2、有新版本待升级</t>
  </si>
  <si>
    <t>1、平台配置升级规则
2、进入App进行升级</t>
  </si>
  <si>
    <t>1、App提示固件升级成功
2、设备状态和升级前保持一致
3、升级成功后，保留之前的参数
4、设备正常可以使用</t>
  </si>
  <si>
    <t>CJ_036</t>
  </si>
  <si>
    <t>OTA升级方式为：App提醒升级，进行OTA升级</t>
  </si>
  <si>
    <t>1、设备正常配网成功
3、有新版本待升级</t>
  </si>
  <si>
    <t>1、平台配置App提醒升级
2、进入App进行升级</t>
  </si>
  <si>
    <t>CJ_037</t>
  </si>
  <si>
    <t>OTA升级过程中，将设备断电后恢复</t>
  </si>
  <si>
    <t>1、平台配置升级规则
2、进入App进行升级
3、升级到一半的时候，将设备断电
4、1分钟后，重新上电</t>
  </si>
  <si>
    <t>1、设备重新上电后，恢复之前版本</t>
  </si>
  <si>
    <t>CJ_038</t>
  </si>
  <si>
    <t>OTA升级过程中，将路由器断网</t>
  </si>
  <si>
    <t>1、平台配置升级规则
2、进入App进行升级
3、升级到一半的时候，将路由器断网
4、5分钟后，路由器重新恢复网络</t>
  </si>
  <si>
    <t>1、路由器重新恢复网络后，设备恢复连接
2、固件版本为之前版本
3、设备正常可以使用</t>
  </si>
  <si>
    <t>CJ_039</t>
  </si>
  <si>
    <t>OTA升级过程中，将路由器断电</t>
  </si>
  <si>
    <t>1、平台配置升级规则
2、进入App进行升级
3、升级到一半的时候，将路由器断电
4、5分钟后，路由器重新上电</t>
  </si>
  <si>
    <t>1、路由器重新上电后，设备重连上来
2、固件版本为之前版本
3、设备正常可以使用</t>
  </si>
  <si>
    <t>CJ_040</t>
  </si>
  <si>
    <t>APP基础功能</t>
  </si>
  <si>
    <t>设备信息</t>
  </si>
  <si>
    <t>设备配网成功后，APP检查设备ID</t>
  </si>
  <si>
    <t>1、点击APP进入设备信息界面
2、查看设备ID</t>
  </si>
  <si>
    <t>1、正确展示设备ID</t>
  </si>
  <si>
    <t>CJ_041</t>
  </si>
  <si>
    <t>设备配网成功后，APP查看设备IP地址</t>
  </si>
  <si>
    <t>1、点击APP进入设备信息界面
2、查看设备IP地址</t>
  </si>
  <si>
    <t>1、正确展示设备IP地址</t>
  </si>
  <si>
    <t>CJ_042</t>
  </si>
  <si>
    <t>设备配网成功后，APP查看设备MAC地址</t>
  </si>
  <si>
    <t>1、点击APP进入设备信息界面
2、查看设备MAC</t>
  </si>
  <si>
    <t>1、正确展示设备MAC</t>
  </si>
  <si>
    <t>CJ_043</t>
  </si>
  <si>
    <t>设备配网成功后，APP查看设备时区</t>
  </si>
  <si>
    <t>1、点击APP进入设备信息界面
2、查看设备时区</t>
  </si>
  <si>
    <t>1、正确展示设备时区</t>
  </si>
  <si>
    <t>CJ_044</t>
  </si>
  <si>
    <t>设备配网成功后，查看Wi-fi信号强度</t>
  </si>
  <si>
    <t>1、设备和手机处于同一WiFi网络下面
2、点击设备详情-检查设备网络</t>
  </si>
  <si>
    <t>1、与设备建立连接正常
2、获取设备的WiFi信号强度正确
3、检查网络连接状态正常</t>
  </si>
  <si>
    <t>CJ_045</t>
  </si>
  <si>
    <t>设备改名</t>
  </si>
  <si>
    <t>设备配网成功后，修改设备名称</t>
  </si>
  <si>
    <t>1、设备正常配网成功
2、APP修改设备名称</t>
  </si>
  <si>
    <t>1、设备名称修改成功，正确显示</t>
  </si>
  <si>
    <t>CJ_046</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</si>
  <si>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</si>
  <si>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</si>
  <si>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</si>
  <si>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</si>
  <si>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CJ_047</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</si>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</sst>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176" formatCode="#0.00%"/>
    <numFmt numFmtId="43" formatCode="_ * #,##0.00_ ;_ * \-#,##0.00_ ;_ * &quot;-&quot;??_ ;_ @_ "/>
  </numFmts>
  <fonts count="48">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10"/>
      <name val="Arial"/>
      <charset val="1"/>
    </font>
    <font>
      <sz val="10"/>
      <color rgb="FF0000FF"/>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i/>
      <sz val="11"/>
      <color rgb="FF7F7F7F"/>
      <name val="宋体"/>
      <charset val="0"/>
      <scheme val="minor"/>
    </font>
    <font>
      <b/>
      <sz val="15"/>
      <color theme="3"/>
      <name val="宋体"/>
      <charset val="134"/>
      <scheme val="minor"/>
    </font>
    <font>
      <u/>
      <sz val="11"/>
      <color rgb="FF800080"/>
      <name val="宋体"/>
      <charset val="0"/>
      <scheme val="minor"/>
    </font>
    <font>
      <b/>
      <sz val="11"/>
      <color theme="3"/>
      <name val="宋体"/>
      <charset val="134"/>
      <scheme val="minor"/>
    </font>
    <font>
      <b/>
      <sz val="11"/>
      <color theme="1"/>
      <name val="宋体"/>
      <charset val="0"/>
      <scheme val="minor"/>
    </font>
    <font>
      <sz val="11"/>
      <color theme="1"/>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sz val="11"/>
      <color indexed="8"/>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9">
    <xf numFmtId="0" fontId="0" fillId="0" borderId="0"/>
    <xf numFmtId="42" fontId="0" fillId="0" borderId="0" applyFont="0" applyFill="0" applyBorder="0" applyAlignment="0" applyProtection="0">
      <alignment vertical="center"/>
    </xf>
    <xf numFmtId="0" fontId="33" fillId="5" borderId="0" applyNumberFormat="0" applyBorder="0" applyAlignment="0" applyProtection="0">
      <alignment vertical="center"/>
    </xf>
    <xf numFmtId="0" fontId="36"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6" borderId="0" applyNumberFormat="0" applyBorder="0" applyAlignment="0" applyProtection="0">
      <alignment vertical="center"/>
    </xf>
    <xf numFmtId="0" fontId="37" fillId="9" borderId="0" applyNumberFormat="0" applyBorder="0" applyAlignment="0" applyProtection="0">
      <alignment vertical="center"/>
    </xf>
    <xf numFmtId="43" fontId="0" fillId="0" borderId="0" applyFont="0" applyFill="0" applyBorder="0" applyAlignment="0" applyProtection="0">
      <alignment vertical="center"/>
    </xf>
    <xf numFmtId="0" fontId="39" fillId="13"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4" borderId="9" applyNumberFormat="0" applyFont="0" applyAlignment="0" applyProtection="0">
      <alignment vertical="center"/>
    </xf>
    <xf numFmtId="0" fontId="39" fillId="16" borderId="0" applyNumberFormat="0" applyBorder="0" applyAlignment="0" applyProtection="0">
      <alignment vertical="center"/>
    </xf>
    <xf numFmtId="0" fontId="3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 fillId="0" borderId="0"/>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41" fillId="0" borderId="8" applyNumberFormat="0" applyFill="0" applyAlignment="0" applyProtection="0">
      <alignment vertical="center"/>
    </xf>
    <xf numFmtId="0" fontId="39" fillId="18" borderId="0" applyNumberFormat="0" applyBorder="0" applyAlignment="0" applyProtection="0">
      <alignment vertical="center"/>
    </xf>
    <xf numFmtId="0" fontId="31" fillId="0" borderId="10" applyNumberFormat="0" applyFill="0" applyAlignment="0" applyProtection="0">
      <alignment vertical="center"/>
    </xf>
    <xf numFmtId="0" fontId="39" fillId="21" borderId="0" applyNumberFormat="0" applyBorder="0" applyAlignment="0" applyProtection="0">
      <alignment vertical="center"/>
    </xf>
    <xf numFmtId="0" fontId="45" fillId="22" borderId="15" applyNumberFormat="0" applyAlignment="0" applyProtection="0">
      <alignment vertical="center"/>
    </xf>
    <xf numFmtId="0" fontId="44" fillId="22" borderId="12" applyNumberFormat="0" applyAlignment="0" applyProtection="0">
      <alignment vertical="center"/>
    </xf>
    <xf numFmtId="0" fontId="42" fillId="17" borderId="13" applyNumberFormat="0" applyAlignment="0" applyProtection="0">
      <alignment vertical="center"/>
    </xf>
    <xf numFmtId="0" fontId="0" fillId="0" borderId="0">
      <alignment vertical="center"/>
    </xf>
    <xf numFmtId="0" fontId="33" fillId="24" borderId="0" applyNumberFormat="0" applyBorder="0" applyAlignment="0" applyProtection="0">
      <alignment vertical="center"/>
    </xf>
    <xf numFmtId="0" fontId="39" fillId="28" borderId="0" applyNumberFormat="0" applyBorder="0" applyAlignment="0" applyProtection="0">
      <alignment vertical="center"/>
    </xf>
    <xf numFmtId="0" fontId="43" fillId="0" borderId="14" applyNumberFormat="0" applyFill="0" applyAlignment="0" applyProtection="0">
      <alignment vertical="center"/>
    </xf>
    <xf numFmtId="0" fontId="32" fillId="0" borderId="11" applyNumberFormat="0" applyFill="0" applyAlignment="0" applyProtection="0">
      <alignment vertical="center"/>
    </xf>
    <xf numFmtId="0" fontId="46" fillId="30" borderId="0" applyNumberFormat="0" applyBorder="0" applyAlignment="0" applyProtection="0">
      <alignment vertical="center"/>
    </xf>
    <xf numFmtId="0" fontId="40" fillId="12" borderId="0" applyNumberFormat="0" applyBorder="0" applyAlignment="0" applyProtection="0">
      <alignment vertical="center"/>
    </xf>
    <xf numFmtId="0" fontId="33" fillId="27" borderId="0" applyNumberFormat="0" applyBorder="0" applyAlignment="0" applyProtection="0">
      <alignment vertical="center"/>
    </xf>
    <xf numFmtId="0" fontId="39" fillId="15" borderId="0" applyNumberFormat="0" applyBorder="0" applyAlignment="0" applyProtection="0">
      <alignment vertical="center"/>
    </xf>
    <xf numFmtId="0" fontId="33" fillId="14"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33" fillId="8" borderId="0" applyNumberFormat="0" applyBorder="0" applyAlignment="0" applyProtection="0">
      <alignment vertical="center"/>
    </xf>
    <xf numFmtId="0" fontId="39" fillId="11" borderId="0" applyNumberFormat="0" applyBorder="0" applyAlignment="0" applyProtection="0">
      <alignment vertical="center"/>
    </xf>
    <xf numFmtId="0" fontId="0" fillId="0" borderId="0">
      <alignment vertical="center"/>
    </xf>
    <xf numFmtId="0" fontId="39" fillId="19" borderId="0" applyNumberFormat="0" applyBorder="0" applyAlignment="0" applyProtection="0">
      <alignment vertical="center"/>
    </xf>
    <xf numFmtId="0" fontId="33" fillId="31" borderId="0" applyNumberFormat="0" applyBorder="0" applyAlignment="0" applyProtection="0">
      <alignment vertical="center"/>
    </xf>
    <xf numFmtId="0" fontId="33" fillId="25" borderId="0" applyNumberFormat="0" applyBorder="0" applyAlignment="0" applyProtection="0">
      <alignment vertical="center"/>
    </xf>
    <xf numFmtId="0" fontId="0" fillId="0" borderId="0">
      <alignment vertical="center"/>
    </xf>
    <xf numFmtId="0" fontId="39" fillId="10" borderId="0" applyNumberFormat="0" applyBorder="0" applyAlignment="0" applyProtection="0">
      <alignment vertical="center"/>
    </xf>
    <xf numFmtId="0" fontId="33" fillId="29" borderId="0" applyNumberFormat="0" applyBorder="0" applyAlignment="0" applyProtection="0">
      <alignment vertical="center"/>
    </xf>
    <xf numFmtId="0" fontId="39" fillId="32" borderId="0" applyNumberFormat="0" applyBorder="0" applyAlignment="0" applyProtection="0">
      <alignment vertical="center"/>
    </xf>
    <xf numFmtId="0" fontId="39" fillId="23" borderId="0" applyNumberFormat="0" applyBorder="0" applyAlignment="0" applyProtection="0">
      <alignment vertical="center"/>
    </xf>
    <xf numFmtId="0" fontId="4" fillId="0" borderId="0"/>
    <xf numFmtId="0" fontId="33" fillId="33" borderId="0" applyNumberFormat="0" applyBorder="0" applyAlignment="0" applyProtection="0">
      <alignment vertical="center"/>
    </xf>
    <xf numFmtId="0" fontId="39" fillId="34" borderId="0" applyNumberFormat="0" applyBorder="0" applyAlignment="0" applyProtection="0">
      <alignment vertical="center"/>
    </xf>
    <xf numFmtId="0" fontId="4" fillId="0" borderId="0"/>
    <xf numFmtId="0" fontId="4" fillId="0" borderId="0"/>
    <xf numFmtId="0" fontId="47" fillId="0" borderId="0">
      <alignment vertical="center"/>
    </xf>
    <xf numFmtId="0" fontId="0" fillId="0" borderId="0"/>
    <xf numFmtId="0" fontId="0" fillId="0" borderId="0"/>
  </cellStyleXfs>
  <cellXfs count="92">
    <xf numFmtId="0" fontId="0" fillId="0" borderId="0" xfId="0"/>
    <xf numFmtId="0" fontId="1" fillId="0" borderId="0" xfId="55" applyFont="1"/>
    <xf numFmtId="0" fontId="2" fillId="0" borderId="0" xfId="55" applyFont="1" applyAlignment="1">
      <alignment vertical="center"/>
    </xf>
    <xf numFmtId="0" fontId="3" fillId="0" borderId="0" xfId="55" applyFont="1" applyAlignment="1">
      <alignment horizontal="right" vertical="center"/>
    </xf>
    <xf numFmtId="0" fontId="4" fillId="0" borderId="0" xfId="55" applyAlignment="1">
      <alignment horizontal="right"/>
    </xf>
    <xf numFmtId="0" fontId="5" fillId="2" borderId="1" xfId="55" applyFont="1" applyFill="1" applyBorder="1" applyAlignment="1">
      <alignment horizontal="center" vertical="center"/>
    </xf>
    <xf numFmtId="0" fontId="6" fillId="2" borderId="1" xfId="55" applyFont="1" applyFill="1" applyBorder="1" applyAlignment="1">
      <alignment horizontal="center" vertical="center"/>
    </xf>
    <xf numFmtId="0" fontId="7" fillId="0" borderId="1" xfId="55" applyFont="1" applyBorder="1" applyAlignment="1">
      <alignment horizontal="center" vertical="center"/>
    </xf>
    <xf numFmtId="0" fontId="8" fillId="0" borderId="1" xfId="55" applyFont="1" applyBorder="1" applyAlignment="1">
      <alignment horizontal="center" vertical="center"/>
    </xf>
    <xf numFmtId="0" fontId="2" fillId="0" borderId="1" xfId="55" applyFont="1" applyBorder="1" applyAlignment="1">
      <alignment horizontal="center" vertical="center"/>
    </xf>
    <xf numFmtId="49" fontId="2" fillId="0" borderId="1" xfId="55" applyNumberFormat="1" applyFont="1" applyBorder="1" applyAlignment="1">
      <alignment horizontal="center" vertical="center"/>
    </xf>
    <xf numFmtId="0" fontId="3" fillId="0" borderId="1" xfId="55" applyFont="1" applyBorder="1" applyAlignment="1">
      <alignment horizontal="center" vertical="center" wrapText="1"/>
    </xf>
    <xf numFmtId="0" fontId="3" fillId="0" borderId="1" xfId="55" applyFont="1" applyBorder="1" applyAlignment="1">
      <alignment horizontal="left" vertical="center" wrapText="1"/>
    </xf>
    <xf numFmtId="0" fontId="2" fillId="0" borderId="1" xfId="55" applyFont="1" applyBorder="1" applyAlignment="1">
      <alignment horizontal="center" vertical="center" textRotation="255"/>
    </xf>
    <xf numFmtId="0" fontId="9" fillId="0" borderId="1" xfId="55" applyFont="1" applyBorder="1" applyAlignment="1">
      <alignment wrapText="1"/>
    </xf>
    <xf numFmtId="0" fontId="3" fillId="0" borderId="1" xfId="55" applyFont="1" applyBorder="1" applyAlignment="1">
      <alignment horizontal="center" vertical="center"/>
    </xf>
    <xf numFmtId="0" fontId="2" fillId="0" borderId="1" xfId="55" applyFont="1" applyBorder="1" applyAlignment="1">
      <alignment horizontal="left" vertical="center" wrapText="1"/>
    </xf>
    <xf numFmtId="0" fontId="3" fillId="0" borderId="0" xfId="55" applyFont="1" applyAlignment="1">
      <alignment horizontal="left" vertical="top"/>
    </xf>
    <xf numFmtId="0" fontId="4" fillId="0" borderId="0" xfId="55" applyAlignment="1">
      <alignment horizontal="left" vertical="top"/>
    </xf>
    <xf numFmtId="0" fontId="10" fillId="0" borderId="0" xfId="55"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58" applyFont="1" applyBorder="1" applyAlignment="1">
      <alignment horizontal="center" vertical="center"/>
    </xf>
    <xf numFmtId="0" fontId="16" fillId="0" borderId="2" xfId="58" applyFont="1" applyBorder="1" applyAlignment="1">
      <alignment horizontal="center" vertical="center" wrapText="1"/>
    </xf>
    <xf numFmtId="0" fontId="16" fillId="0" borderId="1" xfId="58" applyFont="1" applyBorder="1" applyAlignment="1">
      <alignment horizontal="center" vertical="center" wrapText="1"/>
    </xf>
    <xf numFmtId="0" fontId="16" fillId="0" borderId="1" xfId="58" applyFont="1" applyBorder="1" applyAlignment="1">
      <alignment horizontal="left" vertical="center" wrapText="1"/>
    </xf>
    <xf numFmtId="0" fontId="16" fillId="0" borderId="3" xfId="58" applyFont="1" applyBorder="1" applyAlignment="1">
      <alignment horizontal="center" vertical="center" wrapText="1"/>
    </xf>
    <xf numFmtId="0" fontId="16" fillId="0" borderId="4" xfId="58" applyFont="1" applyBorder="1" applyAlignment="1">
      <alignment horizontal="center" vertical="center" wrapText="1"/>
    </xf>
    <xf numFmtId="0" fontId="16" fillId="0" borderId="2" xfId="58" applyFont="1" applyBorder="1" applyAlignment="1">
      <alignment horizontal="center" vertical="center"/>
    </xf>
    <xf numFmtId="0" fontId="16" fillId="0" borderId="1" xfId="58" applyFont="1" applyBorder="1" applyAlignment="1">
      <alignment vertical="center" wrapText="1"/>
    </xf>
    <xf numFmtId="0" fontId="16" fillId="0" borderId="1" xfId="58" applyFont="1" applyBorder="1" applyAlignment="1">
      <alignment horizontal="center" vertical="center"/>
    </xf>
    <xf numFmtId="0" fontId="16" fillId="0" borderId="4" xfId="58" applyFont="1" applyBorder="1" applyAlignment="1">
      <alignment horizontal="center" vertical="center"/>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6" fillId="0" borderId="1" xfId="55"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20" fillId="0" borderId="1" xfId="0" applyFont="1" applyFill="1" applyBorder="1" applyAlignment="1" applyProtection="1">
      <alignment horizontal="left" vertical="center" wrapText="1"/>
    </xf>
    <xf numFmtId="0" fontId="21" fillId="0" borderId="1" xfId="58" applyFont="1" applyBorder="1" applyAlignment="1">
      <alignment horizontal="center" vertical="center" wrapText="1"/>
    </xf>
    <xf numFmtId="0" fontId="16" fillId="0" borderId="1" xfId="58" applyFont="1" applyBorder="1"/>
    <xf numFmtId="0" fontId="21" fillId="0" borderId="1" xfId="0" applyFont="1" applyFill="1" applyBorder="1" applyAlignment="1">
      <alignment horizontal="center" vertical="center" wrapText="1"/>
    </xf>
    <xf numFmtId="0" fontId="22" fillId="0" borderId="1" xfId="51" applyFont="1" applyBorder="1" applyAlignment="1">
      <alignment horizontal="center" vertical="center" wrapText="1"/>
    </xf>
    <xf numFmtId="0" fontId="16" fillId="0" borderId="1" xfId="0" applyFont="1" applyBorder="1" applyAlignment="1">
      <alignment vertical="top" wrapText="1"/>
    </xf>
    <xf numFmtId="0" fontId="3" fillId="0" borderId="1" xfId="0" applyFont="1" applyBorder="1" applyAlignment="1">
      <alignment vertical="top" wrapText="1"/>
    </xf>
    <xf numFmtId="0" fontId="23"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7" fillId="3" borderId="1"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13" fillId="2" borderId="1"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6" fillId="2"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54" xfId="42"/>
    <cellStyle name="强调文字颜色 4" xfId="43" builtinId="41"/>
    <cellStyle name="20% - 强调文字颜色 4" xfId="44" builtinId="42"/>
    <cellStyle name="40% - 强调文字颜色 4" xfId="45" builtinId="43"/>
    <cellStyle name="常规 55" xfId="46"/>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4" xfId="54"/>
    <cellStyle name="常规 2" xfId="55"/>
    <cellStyle name="常规 2 8" xfId="56"/>
    <cellStyle name="常规 28" xfId="57"/>
    <cellStyle name="常规 4" xfId="58"/>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b val="1"/>
        <i val="0"/>
        <strike val="0"/>
        <color theme="1" tint="0.499984740745262"/>
      </font>
      <border>
        <left style="thin">
          <color auto="1"/>
        </left>
        <right style="thin">
          <color auto="1"/>
        </right>
        <top style="thin">
          <color auto="1"/>
        </top>
        <bottom style="thin">
          <color auto="1"/>
        </bottom>
      </border>
    </dxf>
    <dxf>
      <font>
        <b val="1"/>
        <i val="0"/>
        <strike val="0"/>
        <color rgb="FF0000FF"/>
      </font>
    </dxf>
    <dxf>
      <font>
        <b val="1"/>
        <i val="0"/>
        <strike val="0"/>
        <color rgb="FFFF0000"/>
      </font>
    </dxf>
    <dxf>
      <font>
        <color theme="1"/>
      </font>
    </dxf>
    <dxf>
      <font>
        <color rgb="FF0000FF"/>
      </font>
    </dxf>
    <dxf>
      <font>
        <color theme="0" tint="-0.499984740745262"/>
      </font>
    </dxf>
    <dxf>
      <font>
        <color rgb="FFFF0000"/>
      </font>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98806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1175" cy="4667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A74" sqref="A74"/>
    </sheetView>
  </sheetViews>
  <sheetFormatPr defaultColWidth="8.83333333333333" defaultRowHeight="13.5"/>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25"/>
  <sheetViews>
    <sheetView showGridLines="0" workbookViewId="0">
      <selection activeCell="B2" sqref="B2:M2"/>
    </sheetView>
  </sheetViews>
  <sheetFormatPr defaultColWidth="9" defaultRowHeight="13.5"/>
  <cols>
    <col min="1" max="1" width="9" style="20"/>
    <col min="2" max="2" width="15.6666666666667" style="20" customWidth="1"/>
    <col min="3" max="4" width="9" style="20"/>
    <col min="5" max="5" width="14.8333333333333" style="20" customWidth="1"/>
    <col min="6" max="16384" width="9" style="20"/>
  </cols>
  <sheetData>
    <row r="2" ht="21" spans="2:13">
      <c r="B2" s="62" t="s">
        <v>0</v>
      </c>
      <c r="C2" s="62"/>
      <c r="D2" s="62"/>
      <c r="E2" s="62"/>
      <c r="F2" s="62"/>
      <c r="G2" s="62"/>
      <c r="H2" s="62"/>
      <c r="I2" s="62"/>
      <c r="J2" s="62"/>
      <c r="K2" s="62"/>
      <c r="L2" s="62"/>
      <c r="M2" s="62"/>
    </row>
    <row r="3" ht="22" customHeight="1" spans="2:13">
      <c r="B3" s="63" t="s">
        <v>1</v>
      </c>
      <c r="C3" s="63"/>
      <c r="D3" s="63"/>
      <c r="E3" s="63"/>
      <c r="F3" s="63"/>
      <c r="G3" s="63"/>
      <c r="H3" s="64"/>
      <c r="I3" s="85"/>
      <c r="J3" s="85"/>
      <c r="K3" s="85"/>
      <c r="L3" s="85"/>
      <c r="M3" s="86"/>
    </row>
    <row r="4" ht="22" customHeight="1" spans="2:13">
      <c r="B4" s="65" t="s">
        <v>2</v>
      </c>
      <c r="C4" s="66"/>
      <c r="D4" s="66"/>
      <c r="E4" s="66"/>
      <c r="F4" s="66"/>
      <c r="G4" s="67"/>
      <c r="H4" s="65" t="s">
        <v>3</v>
      </c>
      <c r="I4" s="66"/>
      <c r="J4" s="66"/>
      <c r="K4" s="66"/>
      <c r="L4" s="66"/>
      <c r="M4" s="67"/>
    </row>
    <row r="5" ht="62" customHeight="1" spans="2:13">
      <c r="B5" s="68"/>
      <c r="C5" s="69"/>
      <c r="D5" s="69"/>
      <c r="E5" s="69"/>
      <c r="F5" s="69"/>
      <c r="G5" s="70"/>
      <c r="H5" s="68"/>
      <c r="I5" s="69"/>
      <c r="J5" s="69"/>
      <c r="K5" s="69"/>
      <c r="L5" s="69"/>
      <c r="M5" s="70"/>
    </row>
    <row r="6" ht="16.5" customHeight="1" spans="2:13">
      <c r="B6" s="71" t="s">
        <v>4</v>
      </c>
      <c r="C6" s="72"/>
      <c r="D6" s="72"/>
      <c r="E6" s="72"/>
      <c r="F6" s="72"/>
      <c r="G6" s="72"/>
      <c r="H6" s="72"/>
      <c r="I6" s="72"/>
      <c r="J6" s="72"/>
      <c r="K6" s="72"/>
      <c r="L6" s="72"/>
      <c r="M6" s="87"/>
    </row>
    <row r="7" ht="16.5" customHeight="1" spans="2:13">
      <c r="B7" s="73" t="s">
        <v>5</v>
      </c>
      <c r="C7" s="74"/>
      <c r="D7" s="75"/>
      <c r="E7" s="76"/>
      <c r="F7" s="77" t="s">
        <v>6</v>
      </c>
      <c r="G7" s="78"/>
      <c r="H7" s="74"/>
      <c r="I7" s="75"/>
      <c r="J7" s="76"/>
      <c r="K7" s="88" t="s">
        <v>7</v>
      </c>
      <c r="L7" s="89"/>
      <c r="M7" s="90"/>
    </row>
    <row r="8" ht="16.5" customHeight="1" spans="2:13">
      <c r="B8" s="73" t="s">
        <v>8</v>
      </c>
      <c r="C8" s="74"/>
      <c r="D8" s="75"/>
      <c r="E8" s="76"/>
      <c r="F8" s="77" t="s">
        <v>9</v>
      </c>
      <c r="G8" s="78"/>
      <c r="H8" s="74"/>
      <c r="I8" s="75"/>
      <c r="J8" s="76"/>
      <c r="K8" s="91" t="s">
        <v>10</v>
      </c>
      <c r="L8" s="89"/>
      <c r="M8" s="90"/>
    </row>
    <row r="9" ht="16.5" customHeight="1" spans="2:13">
      <c r="B9" s="71" t="s">
        <v>11</v>
      </c>
      <c r="C9" s="72"/>
      <c r="D9" s="72"/>
      <c r="E9" s="72"/>
      <c r="F9" s="72"/>
      <c r="G9" s="72"/>
      <c r="H9" s="72"/>
      <c r="I9" s="72"/>
      <c r="J9" s="72"/>
      <c r="K9" s="72"/>
      <c r="L9" s="72"/>
      <c r="M9" s="87"/>
    </row>
    <row r="10" ht="16.5" customHeight="1" spans="2:13">
      <c r="B10" s="79" t="s">
        <v>12</v>
      </c>
      <c r="C10" s="80"/>
      <c r="D10" s="81"/>
      <c r="E10" s="82"/>
      <c r="F10" s="79" t="s">
        <v>13</v>
      </c>
      <c r="G10" s="79"/>
      <c r="H10" s="80"/>
      <c r="I10" s="81"/>
      <c r="J10" s="82"/>
      <c r="K10" s="79" t="s">
        <v>14</v>
      </c>
      <c r="L10" s="89"/>
      <c r="M10" s="90"/>
    </row>
    <row r="11" ht="16.5" customHeight="1" spans="2:13">
      <c r="B11" s="79" t="s">
        <v>15</v>
      </c>
      <c r="C11" s="80"/>
      <c r="D11" s="81"/>
      <c r="E11" s="82"/>
      <c r="F11" s="79" t="s">
        <v>16</v>
      </c>
      <c r="G11" s="79"/>
      <c r="H11" s="80"/>
      <c r="I11" s="81"/>
      <c r="J11" s="82"/>
      <c r="K11" s="79" t="s">
        <v>17</v>
      </c>
      <c r="L11" s="89"/>
      <c r="M11" s="90"/>
    </row>
    <row r="12" ht="16.5" customHeight="1" spans="2:13">
      <c r="B12" s="79" t="s">
        <v>18</v>
      </c>
      <c r="C12" s="80"/>
      <c r="D12" s="81"/>
      <c r="E12" s="82"/>
      <c r="F12" s="79" t="s">
        <v>19</v>
      </c>
      <c r="G12" s="79"/>
      <c r="H12" s="80"/>
      <c r="I12" s="81"/>
      <c r="J12" s="82"/>
      <c r="K12" s="79" t="s">
        <v>20</v>
      </c>
      <c r="L12" s="89"/>
      <c r="M12" s="90"/>
    </row>
    <row r="13" ht="16.5" customHeight="1" spans="2:13">
      <c r="B13" s="79" t="s">
        <v>21</v>
      </c>
      <c r="C13" s="80"/>
      <c r="D13" s="81"/>
      <c r="E13" s="82"/>
      <c r="F13" s="79" t="s">
        <v>22</v>
      </c>
      <c r="G13" s="79"/>
      <c r="H13" s="80"/>
      <c r="I13" s="81"/>
      <c r="J13" s="82"/>
      <c r="K13" s="79" t="s">
        <v>23</v>
      </c>
      <c r="L13" s="89"/>
      <c r="M13" s="90"/>
    </row>
    <row r="14" ht="16.5" customHeight="1" spans="2:13">
      <c r="B14" s="79" t="s">
        <v>24</v>
      </c>
      <c r="C14" s="80"/>
      <c r="D14" s="81"/>
      <c r="E14" s="82"/>
      <c r="F14" s="79" t="s">
        <v>25</v>
      </c>
      <c r="G14" s="79"/>
      <c r="H14" s="80"/>
      <c r="I14" s="81"/>
      <c r="J14" s="82"/>
      <c r="K14" s="79" t="s">
        <v>26</v>
      </c>
      <c r="L14" s="89"/>
      <c r="M14" s="90"/>
    </row>
    <row r="15" ht="15" spans="2:13">
      <c r="B15" s="22" t="s">
        <v>27</v>
      </c>
      <c r="C15" s="22"/>
      <c r="D15" s="22" t="s">
        <v>28</v>
      </c>
      <c r="E15" s="22"/>
      <c r="F15" s="22"/>
      <c r="G15" s="22"/>
      <c r="H15" s="22"/>
      <c r="I15" s="22"/>
      <c r="J15" s="22"/>
      <c r="K15" s="22"/>
      <c r="L15" s="22"/>
      <c r="M15" s="22"/>
    </row>
    <row r="16" ht="16.5" spans="2:13">
      <c r="B16" s="83" t="s">
        <v>29</v>
      </c>
      <c r="C16" s="83" t="s">
        <v>30</v>
      </c>
      <c r="D16" s="83" t="s">
        <v>31</v>
      </c>
      <c r="E16" s="83" t="s">
        <v>32</v>
      </c>
      <c r="F16" s="83" t="s">
        <v>33</v>
      </c>
      <c r="G16" s="83" t="s">
        <v>34</v>
      </c>
      <c r="H16" s="83" t="s">
        <v>35</v>
      </c>
      <c r="I16" s="83" t="s">
        <v>36</v>
      </c>
      <c r="J16" s="83" t="s">
        <v>37</v>
      </c>
      <c r="K16" s="83" t="s">
        <v>38</v>
      </c>
      <c r="L16" s="83" t="s">
        <v>39</v>
      </c>
      <c r="M16" s="83" t="s">
        <v>40</v>
      </c>
    </row>
    <row r="17" ht="16.5" spans="2:13">
      <c r="B17" s="28" t="s">
        <v>41</v>
      </c>
      <c r="C17" s="24" t="s">
        <v>41</v>
      </c>
      <c r="D17" s="24" t="e">
        <f ca="1">SUM(F17:L17)-J17</f>
        <v>#REF!</v>
      </c>
      <c r="E17" s="84" t="e">
        <f ca="1">IF(D17=0,0%,D17/C17)</f>
        <v>#REF!</v>
      </c>
      <c r="F17" s="24" t="e">
        <f ca="1">COUNTIF(INDIRECT(B17&amp;"!K:K"),"Pass")</f>
        <v>#REF!</v>
      </c>
      <c r="G17" s="24" t="e">
        <f ca="1">COUNTIFS(INDIRECT(B17&amp;"!K:K"),"Fail",INDIRECT(B17&amp;"!L:L"),"P1")</f>
        <v>#REF!</v>
      </c>
      <c r="H17" s="24" t="e">
        <f ca="1">COUNTIFS(INDIRECT(B17&amp;"!K:K"),"Fail",INDIRECT(B17&amp;"!L:L"),"P2")</f>
        <v>#REF!</v>
      </c>
      <c r="I17" s="24" t="e">
        <f ca="1">COUNTIFS(INDIRECT(B17&amp;"!K:K"),"Fail",INDIRECT(B17&amp;"!L:L"),"P3")</f>
        <v>#REF!</v>
      </c>
      <c r="J17" s="24" t="e">
        <f ca="1">COUNTIFS(INDIRECT(B17&amp;"!K:K"),"Fail",INDIRECT(B17&amp;"!L:L"),"P4")</f>
        <v>#REF!</v>
      </c>
      <c r="K17" s="24" t="e">
        <f ca="1">COUNTIF(INDIRECT(B17&amp;"!K:K"),"Delay")</f>
        <v>#REF!</v>
      </c>
      <c r="L17" s="24" t="e">
        <f ca="1">COUNTIF(INDIRECT(B17&amp;"!K:K"),"NT")</f>
        <v>#REF!</v>
      </c>
      <c r="M17" s="24" t="e">
        <f ca="1">COUNTIF(INDIRECT(B17&amp;"!K:K"),"Block")</f>
        <v>#REF!</v>
      </c>
    </row>
    <row r="18" ht="16.5" spans="2:13">
      <c r="B18" s="28" t="s">
        <v>42</v>
      </c>
      <c r="C18" s="24" t="s">
        <v>41</v>
      </c>
      <c r="D18" s="24" t="e">
        <f ca="1">SUM(F18:L18)-J18</f>
        <v>#REF!</v>
      </c>
      <c r="E18" s="84"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ht="16.5" spans="2:13">
      <c r="B19" s="24" t="s">
        <v>41</v>
      </c>
      <c r="C19" s="24" t="s">
        <v>41</v>
      </c>
      <c r="D19" s="24" t="e">
        <f ca="1">SUM(F19:L19)-J19</f>
        <v>#REF!</v>
      </c>
      <c r="E19" s="84"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ht="16.5" spans="2:13">
      <c r="B20" s="24" t="s">
        <v>41</v>
      </c>
      <c r="C20" s="24" t="s">
        <v>41</v>
      </c>
      <c r="D20" s="24" t="e">
        <f ca="1" t="shared" ref="D20:D24" si="9">SUM(F20:L20)-J20</f>
        <v>#REF!</v>
      </c>
      <c r="E20" s="84"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ht="16.5" spans="2:13">
      <c r="B21" s="24" t="s">
        <v>41</v>
      </c>
      <c r="C21" s="24" t="s">
        <v>41</v>
      </c>
      <c r="D21" s="24" t="e">
        <f ca="1" t="shared" si="9"/>
        <v>#REF!</v>
      </c>
      <c r="E21" s="84"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ht="16.5" spans="2:13">
      <c r="B22" s="24" t="s">
        <v>41</v>
      </c>
      <c r="C22" s="24" t="s">
        <v>41</v>
      </c>
      <c r="D22" s="24" t="e">
        <f ca="1" t="shared" si="9"/>
        <v>#REF!</v>
      </c>
      <c r="E22" s="84"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ht="16.5" spans="2:13">
      <c r="B23" s="24" t="s">
        <v>41</v>
      </c>
      <c r="C23" s="24" t="s">
        <v>41</v>
      </c>
      <c r="D23" s="24" t="e">
        <f ca="1" t="shared" si="9"/>
        <v>#REF!</v>
      </c>
      <c r="E23" s="84"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ht="16.5" spans="2:13">
      <c r="B24" s="24" t="s">
        <v>41</v>
      </c>
      <c r="C24" s="24" t="s">
        <v>41</v>
      </c>
      <c r="D24" s="24" t="e">
        <f ca="1" t="shared" si="9"/>
        <v>#REF!</v>
      </c>
      <c r="E24" s="84"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ht="16.5" spans="2:13">
      <c r="B25" s="83" t="s">
        <v>43</v>
      </c>
      <c r="C25" s="24">
        <f t="shared" ref="C25:M25" si="10">SUM(C17:C24)</f>
        <v>0</v>
      </c>
      <c r="D25" s="24" t="e">
        <f ca="1" t="shared" si="10"/>
        <v>#REF!</v>
      </c>
      <c r="E25" s="84"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M50"/>
  <sheetViews>
    <sheetView showGridLines="0" zoomScale="80" zoomScaleNormal="80" workbookViewId="0">
      <pane ySplit="3" topLeftCell="A17" activePane="bottomLeft" state="frozen"/>
      <selection/>
      <selection pane="bottomLeft" activeCell="B4" sqref="B4:M17"/>
    </sheetView>
  </sheetViews>
  <sheetFormatPr defaultColWidth="9" defaultRowHeight="12"/>
  <cols>
    <col min="1" max="1" width="9" style="31"/>
    <col min="2" max="2" width="8.83333333333333" style="30" customWidth="1"/>
    <col min="3" max="5" width="12.6666666666667" style="30" customWidth="1"/>
    <col min="6" max="7" width="9.66666666666667" style="30" customWidth="1"/>
    <col min="8" max="8" width="12.6666666666667" style="32" customWidth="1"/>
    <col min="9" max="9" width="32.6666666666667" style="33" customWidth="1"/>
    <col min="10" max="10" width="33.1666666666667" style="33" customWidth="1"/>
    <col min="11" max="11" width="7.66666666666667" style="30" customWidth="1"/>
    <col min="12" max="12" width="10.3333333333333" style="30" customWidth="1"/>
    <col min="13" max="13" width="28.6666666666667" style="33" customWidth="1"/>
    <col min="14" max="16384" width="9" style="31"/>
  </cols>
  <sheetData>
    <row r="1" ht="18.75" customHeight="1"/>
    <row r="2" ht="21" spans="2:13">
      <c r="B2" s="34" t="s">
        <v>44</v>
      </c>
      <c r="C2" s="34"/>
      <c r="D2" s="34"/>
      <c r="E2" s="34"/>
      <c r="F2" s="34"/>
      <c r="G2" s="34"/>
      <c r="H2" s="34"/>
      <c r="I2" s="34"/>
      <c r="J2" s="34"/>
      <c r="K2" s="34"/>
      <c r="L2" s="34"/>
      <c r="M2" s="34"/>
    </row>
    <row r="3" s="30" customFormat="1" ht="16.5" spans="2:13">
      <c r="B3" s="35" t="s">
        <v>45</v>
      </c>
      <c r="C3" s="35" t="s">
        <v>46</v>
      </c>
      <c r="D3" s="35" t="s">
        <v>47</v>
      </c>
      <c r="E3" s="35" t="s">
        <v>48</v>
      </c>
      <c r="F3" s="35" t="s">
        <v>49</v>
      </c>
      <c r="G3" s="35" t="s">
        <v>50</v>
      </c>
      <c r="H3" s="35" t="s">
        <v>51</v>
      </c>
      <c r="I3" s="35" t="s">
        <v>52</v>
      </c>
      <c r="J3" s="35" t="s">
        <v>53</v>
      </c>
      <c r="K3" s="35" t="s">
        <v>1</v>
      </c>
      <c r="L3" s="35" t="s">
        <v>54</v>
      </c>
      <c r="M3" s="35" t="s">
        <v>55</v>
      </c>
    </row>
    <row r="4" ht="165" spans="2:13">
      <c r="B4" s="36" t="s">
        <v>56</v>
      </c>
      <c r="C4" s="37" t="s">
        <v>57</v>
      </c>
      <c r="D4" s="38" t="s">
        <v>58</v>
      </c>
      <c r="E4" s="39" t="s">
        <v>59</v>
      </c>
      <c r="F4" s="38" t="s">
        <v>60</v>
      </c>
      <c r="H4" s="39" t="s">
        <v>61</v>
      </c>
      <c r="I4" s="39" t="s">
        <v>62</v>
      </c>
      <c r="J4" s="39" t="s">
        <v>63</v>
      </c>
      <c r="K4" s="56"/>
      <c r="L4" s="43"/>
      <c r="M4" s="43"/>
    </row>
    <row r="5" ht="181.5" spans="2:13">
      <c r="B5" s="36" t="s">
        <v>64</v>
      </c>
      <c r="C5" s="40"/>
      <c r="D5" s="37" t="s">
        <v>65</v>
      </c>
      <c r="E5" s="39" t="s">
        <v>66</v>
      </c>
      <c r="F5" s="38" t="s">
        <v>60</v>
      </c>
      <c r="H5" s="39" t="s">
        <v>61</v>
      </c>
      <c r="I5" s="39" t="s">
        <v>67</v>
      </c>
      <c r="J5" s="39" t="s">
        <v>68</v>
      </c>
      <c r="K5" s="56"/>
      <c r="L5" s="43"/>
      <c r="M5" s="43"/>
    </row>
    <row r="6" ht="82.5" spans="2:13">
      <c r="B6" s="36" t="s">
        <v>69</v>
      </c>
      <c r="C6" s="40"/>
      <c r="D6" s="41"/>
      <c r="E6" s="39" t="s">
        <v>70</v>
      </c>
      <c r="F6" s="38" t="s">
        <v>71</v>
      </c>
      <c r="H6" s="39" t="s">
        <v>61</v>
      </c>
      <c r="I6" s="39" t="s">
        <v>72</v>
      </c>
      <c r="J6" s="39" t="s">
        <v>73</v>
      </c>
      <c r="K6" s="56"/>
      <c r="L6" s="43"/>
      <c r="M6" s="43"/>
    </row>
    <row r="7" ht="82.5" spans="2:13">
      <c r="B7" s="36" t="s">
        <v>74</v>
      </c>
      <c r="C7" s="40"/>
      <c r="D7" s="42" t="s">
        <v>75</v>
      </c>
      <c r="E7" s="43" t="s">
        <v>76</v>
      </c>
      <c r="F7" s="44" t="s">
        <v>77</v>
      </c>
      <c r="H7" s="43" t="s">
        <v>78</v>
      </c>
      <c r="I7" s="43" t="s">
        <v>79</v>
      </c>
      <c r="J7" s="39" t="s">
        <v>80</v>
      </c>
      <c r="K7" s="56"/>
      <c r="L7" s="43"/>
      <c r="M7" s="57"/>
    </row>
    <row r="8" ht="33" spans="2:13">
      <c r="B8" s="36" t="s">
        <v>81</v>
      </c>
      <c r="C8" s="40"/>
      <c r="D8" s="45"/>
      <c r="E8" s="43" t="s">
        <v>82</v>
      </c>
      <c r="F8" s="44" t="s">
        <v>77</v>
      </c>
      <c r="H8" s="43" t="s">
        <v>83</v>
      </c>
      <c r="I8" s="43" t="s">
        <v>84</v>
      </c>
      <c r="J8" s="39" t="s">
        <v>85</v>
      </c>
      <c r="K8" s="56"/>
      <c r="L8" s="43"/>
      <c r="M8" s="57"/>
    </row>
    <row r="9" ht="115.5" spans="2:13">
      <c r="B9" s="36" t="s">
        <v>86</v>
      </c>
      <c r="C9" s="40"/>
      <c r="D9" s="37" t="s">
        <v>87</v>
      </c>
      <c r="E9" s="43" t="s">
        <v>88</v>
      </c>
      <c r="F9" s="38" t="s">
        <v>77</v>
      </c>
      <c r="H9" s="43" t="s">
        <v>61</v>
      </c>
      <c r="I9" s="43" t="s">
        <v>89</v>
      </c>
      <c r="J9" s="43" t="s">
        <v>90</v>
      </c>
      <c r="K9" s="56"/>
      <c r="L9" s="43"/>
      <c r="M9" s="43"/>
    </row>
    <row r="10" ht="115.5" spans="2:13">
      <c r="B10" s="36" t="s">
        <v>91</v>
      </c>
      <c r="C10" s="40"/>
      <c r="D10" s="40"/>
      <c r="E10" s="43" t="s">
        <v>92</v>
      </c>
      <c r="F10" s="38" t="s">
        <v>77</v>
      </c>
      <c r="H10" s="43" t="s">
        <v>61</v>
      </c>
      <c r="I10" s="43" t="s">
        <v>93</v>
      </c>
      <c r="J10" s="43" t="s">
        <v>90</v>
      </c>
      <c r="K10" s="56"/>
      <c r="L10" s="43"/>
      <c r="M10" s="43"/>
    </row>
    <row r="11" ht="115.5" spans="2:13">
      <c r="B11" s="36" t="s">
        <v>94</v>
      </c>
      <c r="C11" s="40"/>
      <c r="D11" s="40"/>
      <c r="E11" s="43" t="s">
        <v>95</v>
      </c>
      <c r="F11" s="38" t="s">
        <v>77</v>
      </c>
      <c r="H11" s="43" t="s">
        <v>61</v>
      </c>
      <c r="I11" s="43" t="s">
        <v>96</v>
      </c>
      <c r="J11" s="43" t="s">
        <v>97</v>
      </c>
      <c r="K11" s="56"/>
      <c r="L11" s="43"/>
      <c r="M11" s="43"/>
    </row>
    <row r="12" ht="82.5" spans="2:13">
      <c r="B12" s="36" t="s">
        <v>98</v>
      </c>
      <c r="C12" s="40"/>
      <c r="D12" s="41"/>
      <c r="E12" s="43" t="s">
        <v>99</v>
      </c>
      <c r="F12" s="38" t="s">
        <v>77</v>
      </c>
      <c r="H12" s="43" t="s">
        <v>61</v>
      </c>
      <c r="I12" s="43" t="s">
        <v>100</v>
      </c>
      <c r="J12" s="43" t="s">
        <v>101</v>
      </c>
      <c r="K12" s="56"/>
      <c r="L12" s="43"/>
      <c r="M12" s="43"/>
    </row>
    <row r="13" ht="66" spans="2:13">
      <c r="B13" s="36" t="s">
        <v>102</v>
      </c>
      <c r="C13" s="40"/>
      <c r="D13" s="37" t="s">
        <v>103</v>
      </c>
      <c r="E13" s="43" t="s">
        <v>104</v>
      </c>
      <c r="F13" s="38" t="s">
        <v>77</v>
      </c>
      <c r="H13" s="43" t="s">
        <v>105</v>
      </c>
      <c r="I13" s="43" t="s">
        <v>106</v>
      </c>
      <c r="J13" s="43" t="s">
        <v>107</v>
      </c>
      <c r="K13" s="56"/>
      <c r="L13" s="43"/>
      <c r="M13" s="43"/>
    </row>
    <row r="14" ht="66" spans="2:13">
      <c r="B14" s="36" t="s">
        <v>108</v>
      </c>
      <c r="C14" s="41"/>
      <c r="D14" s="41"/>
      <c r="E14" s="43" t="s">
        <v>109</v>
      </c>
      <c r="F14" s="38" t="s">
        <v>77</v>
      </c>
      <c r="H14" s="43" t="s">
        <v>105</v>
      </c>
      <c r="I14" s="43" t="s">
        <v>110</v>
      </c>
      <c r="J14" s="43" t="s">
        <v>111</v>
      </c>
      <c r="K14" s="56"/>
      <c r="L14" s="43"/>
      <c r="M14" s="43"/>
    </row>
    <row r="15" ht="99" spans="2:13">
      <c r="B15" s="36" t="s">
        <v>112</v>
      </c>
      <c r="C15" s="37" t="s">
        <v>113</v>
      </c>
      <c r="D15" s="38" t="s">
        <v>114</v>
      </c>
      <c r="E15" s="43" t="s">
        <v>115</v>
      </c>
      <c r="F15" s="38" t="s">
        <v>77</v>
      </c>
      <c r="H15" s="43" t="s">
        <v>116</v>
      </c>
      <c r="I15" s="43" t="s">
        <v>117</v>
      </c>
      <c r="J15" s="43" t="s">
        <v>118</v>
      </c>
      <c r="K15" s="56"/>
      <c r="L15" s="43"/>
      <c r="M15" s="43"/>
    </row>
    <row r="16" ht="99" spans="2:13">
      <c r="B16" s="36" t="s">
        <v>119</v>
      </c>
      <c r="C16" s="40"/>
      <c r="D16" s="38" t="s">
        <v>120</v>
      </c>
      <c r="E16" s="43" t="s">
        <v>121</v>
      </c>
      <c r="F16" s="38" t="s">
        <v>77</v>
      </c>
      <c r="H16" s="43" t="s">
        <v>116</v>
      </c>
      <c r="I16" s="43" t="s">
        <v>122</v>
      </c>
      <c r="J16" s="43" t="s">
        <v>123</v>
      </c>
      <c r="K16" s="56"/>
      <c r="L16" s="43"/>
      <c r="M16" s="43"/>
    </row>
    <row r="17" ht="99" spans="2:13">
      <c r="B17" s="36" t="s">
        <v>124</v>
      </c>
      <c r="C17" s="41"/>
      <c r="D17" s="38" t="s">
        <v>125</v>
      </c>
      <c r="E17" s="43" t="s">
        <v>126</v>
      </c>
      <c r="F17" s="38" t="s">
        <v>77</v>
      </c>
      <c r="H17" s="43" t="s">
        <v>116</v>
      </c>
      <c r="I17" s="43" t="s">
        <v>127</v>
      </c>
      <c r="J17" s="43" t="s">
        <v>128</v>
      </c>
      <c r="K17" s="56"/>
      <c r="L17" s="43"/>
      <c r="M17" s="43"/>
    </row>
    <row r="18" ht="33" spans="2:13">
      <c r="B18" s="36" t="s">
        <v>129</v>
      </c>
      <c r="C18" s="46" t="s">
        <v>130</v>
      </c>
      <c r="D18" s="47" t="s">
        <v>131</v>
      </c>
      <c r="E18" s="48" t="s">
        <v>132</v>
      </c>
      <c r="F18" s="49" t="s">
        <v>60</v>
      </c>
      <c r="G18" s="50"/>
      <c r="H18" s="51" t="s">
        <v>133</v>
      </c>
      <c r="I18" s="48" t="s">
        <v>134</v>
      </c>
      <c r="J18" s="48" t="s">
        <v>135</v>
      </c>
      <c r="K18" s="58"/>
      <c r="L18" s="58"/>
      <c r="M18" s="52"/>
    </row>
    <row r="19" ht="49.5" spans="2:13">
      <c r="B19" s="36" t="s">
        <v>136</v>
      </c>
      <c r="C19" s="46"/>
      <c r="D19" s="47"/>
      <c r="E19" s="48" t="s">
        <v>137</v>
      </c>
      <c r="F19" s="49" t="s">
        <v>60</v>
      </c>
      <c r="G19" s="50"/>
      <c r="H19" s="51" t="s">
        <v>133</v>
      </c>
      <c r="I19" s="48" t="s">
        <v>138</v>
      </c>
      <c r="J19" s="48" t="s">
        <v>139</v>
      </c>
      <c r="K19" s="58"/>
      <c r="L19" s="58"/>
      <c r="M19" s="52"/>
    </row>
    <row r="20" ht="82.5" spans="2:13">
      <c r="B20" s="36" t="s">
        <v>140</v>
      </c>
      <c r="C20" s="46"/>
      <c r="D20" s="47"/>
      <c r="E20" s="48" t="s">
        <v>141</v>
      </c>
      <c r="F20" s="47" t="s">
        <v>77</v>
      </c>
      <c r="G20" s="50"/>
      <c r="H20" s="51" t="s">
        <v>133</v>
      </c>
      <c r="I20" s="48" t="s">
        <v>142</v>
      </c>
      <c r="J20" s="48" t="s">
        <v>143</v>
      </c>
      <c r="K20" s="58"/>
      <c r="L20" s="58"/>
      <c r="M20" s="52"/>
    </row>
    <row r="21" ht="99" spans="2:13">
      <c r="B21" s="36" t="s">
        <v>144</v>
      </c>
      <c r="C21" s="46"/>
      <c r="D21" s="47"/>
      <c r="E21" s="48" t="s">
        <v>145</v>
      </c>
      <c r="F21" s="47" t="s">
        <v>60</v>
      </c>
      <c r="G21" s="50"/>
      <c r="H21" s="51" t="s">
        <v>133</v>
      </c>
      <c r="I21" s="48" t="s">
        <v>146</v>
      </c>
      <c r="J21" s="48" t="s">
        <v>147</v>
      </c>
      <c r="K21" s="58"/>
      <c r="L21" s="58"/>
      <c r="M21" s="52"/>
    </row>
    <row r="22" ht="99" spans="2:13">
      <c r="B22" s="36" t="s">
        <v>148</v>
      </c>
      <c r="C22" s="46"/>
      <c r="D22" s="47"/>
      <c r="E22" s="48" t="s">
        <v>149</v>
      </c>
      <c r="F22" s="47" t="s">
        <v>60</v>
      </c>
      <c r="G22" s="50"/>
      <c r="H22" s="51" t="s">
        <v>133</v>
      </c>
      <c r="I22" s="48" t="s">
        <v>150</v>
      </c>
      <c r="J22" s="48" t="s">
        <v>151</v>
      </c>
      <c r="K22" s="58"/>
      <c r="L22" s="58"/>
      <c r="M22" s="52"/>
    </row>
    <row r="23" ht="99" spans="2:13">
      <c r="B23" s="36" t="s">
        <v>152</v>
      </c>
      <c r="C23" s="46"/>
      <c r="D23" s="47"/>
      <c r="E23" s="48" t="s">
        <v>153</v>
      </c>
      <c r="F23" s="47" t="s">
        <v>77</v>
      </c>
      <c r="G23" s="50"/>
      <c r="H23" s="51" t="s">
        <v>133</v>
      </c>
      <c r="I23" s="48" t="s">
        <v>154</v>
      </c>
      <c r="J23" s="48" t="s">
        <v>155</v>
      </c>
      <c r="K23" s="58"/>
      <c r="L23" s="58"/>
      <c r="M23" s="52"/>
    </row>
    <row r="24" ht="82.5" spans="2:13">
      <c r="B24" s="36" t="s">
        <v>156</v>
      </c>
      <c r="C24" s="46"/>
      <c r="D24" s="47"/>
      <c r="E24" s="48" t="s">
        <v>157</v>
      </c>
      <c r="F24" s="47" t="s">
        <v>77</v>
      </c>
      <c r="G24" s="50"/>
      <c r="H24" s="51" t="s">
        <v>133</v>
      </c>
      <c r="I24" s="48" t="s">
        <v>158</v>
      </c>
      <c r="J24" s="48" t="s">
        <v>159</v>
      </c>
      <c r="K24" s="58"/>
      <c r="L24" s="58"/>
      <c r="M24" s="52"/>
    </row>
    <row r="25" ht="82.5" spans="2:13">
      <c r="B25" s="36" t="s">
        <v>160</v>
      </c>
      <c r="C25" s="46"/>
      <c r="D25" s="47"/>
      <c r="E25" s="48" t="s">
        <v>161</v>
      </c>
      <c r="F25" s="47" t="s">
        <v>77</v>
      </c>
      <c r="G25" s="50"/>
      <c r="H25" s="51" t="s">
        <v>133</v>
      </c>
      <c r="I25" s="48" t="s">
        <v>162</v>
      </c>
      <c r="J25" s="48" t="s">
        <v>163</v>
      </c>
      <c r="K25" s="58"/>
      <c r="L25" s="58"/>
      <c r="M25" s="52"/>
    </row>
    <row r="26" ht="82.5" spans="2:13">
      <c r="B26" s="36" t="s">
        <v>164</v>
      </c>
      <c r="C26" s="46"/>
      <c r="D26" s="47"/>
      <c r="E26" s="48" t="s">
        <v>165</v>
      </c>
      <c r="F26" s="47" t="s">
        <v>77</v>
      </c>
      <c r="G26" s="50"/>
      <c r="H26" s="51" t="s">
        <v>133</v>
      </c>
      <c r="I26" s="48" t="s">
        <v>166</v>
      </c>
      <c r="J26" s="48" t="s">
        <v>167</v>
      </c>
      <c r="K26" s="58"/>
      <c r="L26" s="58"/>
      <c r="M26" s="52"/>
    </row>
    <row r="27" ht="82.5" spans="2:13">
      <c r="B27" s="36" t="s">
        <v>168</v>
      </c>
      <c r="C27" s="46"/>
      <c r="D27" s="47"/>
      <c r="E27" s="48" t="s">
        <v>169</v>
      </c>
      <c r="F27" s="47" t="s">
        <v>77</v>
      </c>
      <c r="G27" s="50"/>
      <c r="H27" s="51" t="s">
        <v>133</v>
      </c>
      <c r="I27" s="48" t="s">
        <v>170</v>
      </c>
      <c r="J27" s="48" t="s">
        <v>171</v>
      </c>
      <c r="K27" s="58"/>
      <c r="L27" s="58"/>
      <c r="M27" s="52"/>
    </row>
    <row r="28" ht="82.5" spans="2:13">
      <c r="B28" s="36" t="s">
        <v>172</v>
      </c>
      <c r="C28" s="46"/>
      <c r="D28" s="47"/>
      <c r="E28" s="48" t="s">
        <v>173</v>
      </c>
      <c r="F28" s="47" t="s">
        <v>77</v>
      </c>
      <c r="G28" s="50"/>
      <c r="H28" s="51" t="s">
        <v>133</v>
      </c>
      <c r="I28" s="48" t="s">
        <v>174</v>
      </c>
      <c r="J28" s="48" t="s">
        <v>171</v>
      </c>
      <c r="K28" s="58"/>
      <c r="L28" s="58"/>
      <c r="M28" s="52"/>
    </row>
    <row r="29" ht="82.5" spans="2:13">
      <c r="B29" s="36" t="s">
        <v>175</v>
      </c>
      <c r="C29" s="46"/>
      <c r="D29" s="47"/>
      <c r="E29" s="48" t="s">
        <v>176</v>
      </c>
      <c r="F29" s="47" t="s">
        <v>77</v>
      </c>
      <c r="G29" s="50"/>
      <c r="H29" s="51" t="s">
        <v>133</v>
      </c>
      <c r="I29" s="48" t="s">
        <v>177</v>
      </c>
      <c r="J29" s="48" t="s">
        <v>171</v>
      </c>
      <c r="K29" s="58"/>
      <c r="L29" s="58"/>
      <c r="M29" s="52"/>
    </row>
    <row r="30" ht="132" spans="2:13">
      <c r="B30" s="36" t="s">
        <v>178</v>
      </c>
      <c r="C30" s="46"/>
      <c r="D30" s="47"/>
      <c r="E30" s="48" t="s">
        <v>179</v>
      </c>
      <c r="F30" s="47" t="s">
        <v>77</v>
      </c>
      <c r="G30" s="50"/>
      <c r="H30" s="51" t="s">
        <v>133</v>
      </c>
      <c r="I30" s="48" t="s">
        <v>180</v>
      </c>
      <c r="J30" s="48" t="s">
        <v>181</v>
      </c>
      <c r="K30" s="58"/>
      <c r="L30" s="58"/>
      <c r="M30" s="52"/>
    </row>
    <row r="31" ht="132" spans="2:13">
      <c r="B31" s="36" t="s">
        <v>182</v>
      </c>
      <c r="C31" s="46"/>
      <c r="D31" s="47"/>
      <c r="E31" s="48" t="s">
        <v>183</v>
      </c>
      <c r="F31" s="47" t="s">
        <v>77</v>
      </c>
      <c r="G31" s="50"/>
      <c r="H31" s="51" t="s">
        <v>133</v>
      </c>
      <c r="I31" s="48" t="s">
        <v>184</v>
      </c>
      <c r="J31" s="48" t="s">
        <v>185</v>
      </c>
      <c r="K31" s="58"/>
      <c r="L31" s="58"/>
      <c r="M31" s="52"/>
    </row>
    <row r="32" ht="33" spans="2:13">
      <c r="B32" s="36" t="s">
        <v>186</v>
      </c>
      <c r="C32" s="46" t="s">
        <v>187</v>
      </c>
      <c r="D32" s="46" t="s">
        <v>188</v>
      </c>
      <c r="E32" s="52" t="s">
        <v>189</v>
      </c>
      <c r="F32" s="46" t="s">
        <v>60</v>
      </c>
      <c r="G32" s="50"/>
      <c r="H32" s="52" t="s">
        <v>190</v>
      </c>
      <c r="I32" s="52" t="s">
        <v>191</v>
      </c>
      <c r="J32" s="52" t="s">
        <v>192</v>
      </c>
      <c r="K32" s="59"/>
      <c r="L32" s="27"/>
      <c r="M32" s="60"/>
    </row>
    <row r="33" ht="49.5" spans="2:13">
      <c r="B33" s="36" t="s">
        <v>193</v>
      </c>
      <c r="C33" s="46"/>
      <c r="D33" s="46" t="s">
        <v>194</v>
      </c>
      <c r="E33" s="52" t="s">
        <v>195</v>
      </c>
      <c r="F33" s="46" t="s">
        <v>77</v>
      </c>
      <c r="G33" s="50"/>
      <c r="H33" s="52" t="s">
        <v>116</v>
      </c>
      <c r="I33" s="52" t="s">
        <v>196</v>
      </c>
      <c r="J33" s="52" t="s">
        <v>197</v>
      </c>
      <c r="K33" s="59"/>
      <c r="L33" s="27"/>
      <c r="M33" s="60"/>
    </row>
    <row r="34" ht="66" spans="2:13">
      <c r="B34" s="36" t="s">
        <v>198</v>
      </c>
      <c r="C34" s="46"/>
      <c r="D34" s="46" t="s">
        <v>199</v>
      </c>
      <c r="E34" s="52" t="s">
        <v>200</v>
      </c>
      <c r="F34" s="46" t="s">
        <v>77</v>
      </c>
      <c r="G34" s="50"/>
      <c r="H34" s="52" t="s">
        <v>116</v>
      </c>
      <c r="I34" s="52" t="s">
        <v>201</v>
      </c>
      <c r="J34" s="52" t="s">
        <v>202</v>
      </c>
      <c r="K34" s="59"/>
      <c r="L34" s="27"/>
      <c r="M34" s="60"/>
    </row>
    <row r="35" ht="66" spans="2:13">
      <c r="B35" s="36" t="s">
        <v>203</v>
      </c>
      <c r="C35" s="46"/>
      <c r="D35" s="46" t="s">
        <v>199</v>
      </c>
      <c r="E35" s="52" t="s">
        <v>204</v>
      </c>
      <c r="F35" s="46" t="s">
        <v>77</v>
      </c>
      <c r="G35" s="50"/>
      <c r="H35" s="52" t="s">
        <v>116</v>
      </c>
      <c r="I35" s="52" t="s">
        <v>205</v>
      </c>
      <c r="J35" s="52" t="s">
        <v>202</v>
      </c>
      <c r="K35" s="50"/>
      <c r="L35" s="50"/>
      <c r="M35" s="61"/>
    </row>
    <row r="36" ht="49.5" spans="2:13">
      <c r="B36" s="36" t="s">
        <v>206</v>
      </c>
      <c r="C36" s="46"/>
      <c r="D36" s="46" t="s">
        <v>207</v>
      </c>
      <c r="E36" s="52" t="s">
        <v>208</v>
      </c>
      <c r="F36" s="46" t="s">
        <v>77</v>
      </c>
      <c r="G36" s="50"/>
      <c r="H36" s="52" t="s">
        <v>116</v>
      </c>
      <c r="I36" s="52" t="s">
        <v>209</v>
      </c>
      <c r="J36" s="52" t="s">
        <v>202</v>
      </c>
      <c r="K36" s="50"/>
      <c r="L36" s="50"/>
      <c r="M36" s="61"/>
    </row>
    <row r="37" ht="33" spans="2:13">
      <c r="B37" s="36" t="s">
        <v>210</v>
      </c>
      <c r="C37" s="53" t="s">
        <v>211</v>
      </c>
      <c r="D37" s="53" t="s">
        <v>212</v>
      </c>
      <c r="E37" s="53" t="s">
        <v>213</v>
      </c>
      <c r="F37" s="53" t="s">
        <v>60</v>
      </c>
      <c r="G37" s="54"/>
      <c r="H37" s="53" t="s">
        <v>214</v>
      </c>
      <c r="I37" s="53" t="s">
        <v>215</v>
      </c>
      <c r="J37" s="53" t="s">
        <v>216</v>
      </c>
      <c r="K37" s="54"/>
      <c r="L37" s="54"/>
      <c r="M37" s="54"/>
    </row>
    <row r="38" ht="51" spans="2:13">
      <c r="B38" s="36" t="s">
        <v>217</v>
      </c>
      <c r="C38" s="53"/>
      <c r="D38" s="53"/>
      <c r="E38" s="55" t="s">
        <v>218</v>
      </c>
      <c r="F38" s="55" t="s">
        <v>77</v>
      </c>
      <c r="G38" s="54"/>
      <c r="H38" s="55" t="s">
        <v>219</v>
      </c>
      <c r="I38" s="55" t="s">
        <v>220</v>
      </c>
      <c r="J38" s="55" t="s">
        <v>221</v>
      </c>
      <c r="K38" s="54"/>
      <c r="L38" s="54"/>
      <c r="M38" s="54"/>
    </row>
    <row r="39" ht="51" spans="2:13">
      <c r="B39" s="36" t="s">
        <v>222</v>
      </c>
      <c r="C39" s="53"/>
      <c r="D39" s="53"/>
      <c r="E39" s="55" t="s">
        <v>223</v>
      </c>
      <c r="F39" s="55" t="s">
        <v>77</v>
      </c>
      <c r="G39" s="54"/>
      <c r="H39" s="55" t="s">
        <v>224</v>
      </c>
      <c r="I39" s="55" t="s">
        <v>225</v>
      </c>
      <c r="J39" s="55" t="s">
        <v>221</v>
      </c>
      <c r="K39" s="54"/>
      <c r="L39" s="54"/>
      <c r="M39" s="54"/>
    </row>
    <row r="40" ht="51" spans="2:13">
      <c r="B40" s="36" t="s">
        <v>226</v>
      </c>
      <c r="C40" s="53"/>
      <c r="D40" s="53"/>
      <c r="E40" s="55" t="s">
        <v>227</v>
      </c>
      <c r="F40" s="55" t="s">
        <v>71</v>
      </c>
      <c r="G40" s="54"/>
      <c r="H40" s="55" t="s">
        <v>219</v>
      </c>
      <c r="I40" s="55" t="s">
        <v>228</v>
      </c>
      <c r="J40" s="55" t="s">
        <v>229</v>
      </c>
      <c r="K40" s="54"/>
      <c r="L40" s="54"/>
      <c r="M40" s="54"/>
    </row>
    <row r="41" ht="51" spans="2:13">
      <c r="B41" s="36" t="s">
        <v>230</v>
      </c>
      <c r="C41" s="53"/>
      <c r="D41" s="53"/>
      <c r="E41" s="55" t="s">
        <v>231</v>
      </c>
      <c r="F41" s="55" t="s">
        <v>71</v>
      </c>
      <c r="G41" s="54"/>
      <c r="H41" s="55" t="s">
        <v>219</v>
      </c>
      <c r="I41" s="55" t="s">
        <v>232</v>
      </c>
      <c r="J41" s="55" t="s">
        <v>233</v>
      </c>
      <c r="K41" s="54"/>
      <c r="L41" s="54"/>
      <c r="M41" s="54"/>
    </row>
    <row r="42" ht="51" spans="2:13">
      <c r="B42" s="36" t="s">
        <v>234</v>
      </c>
      <c r="C42" s="53"/>
      <c r="D42" s="53"/>
      <c r="E42" s="55" t="s">
        <v>235</v>
      </c>
      <c r="F42" s="55" t="s">
        <v>71</v>
      </c>
      <c r="G42" s="54"/>
      <c r="H42" s="55" t="s">
        <v>219</v>
      </c>
      <c r="I42" s="55" t="s">
        <v>236</v>
      </c>
      <c r="J42" s="55" t="s">
        <v>237</v>
      </c>
      <c r="K42" s="54"/>
      <c r="L42" s="54"/>
      <c r="M42" s="54"/>
    </row>
    <row r="43" ht="49.5" spans="2:13">
      <c r="B43" s="36" t="s">
        <v>238</v>
      </c>
      <c r="C43" s="46" t="s">
        <v>239</v>
      </c>
      <c r="D43" s="46" t="s">
        <v>240</v>
      </c>
      <c r="E43" s="52" t="s">
        <v>241</v>
      </c>
      <c r="F43" s="46" t="s">
        <v>77</v>
      </c>
      <c r="G43" s="50"/>
      <c r="H43" s="52" t="s">
        <v>116</v>
      </c>
      <c r="I43" s="52" t="s">
        <v>242</v>
      </c>
      <c r="J43" s="52" t="s">
        <v>243</v>
      </c>
      <c r="K43" s="50"/>
      <c r="L43" s="50"/>
      <c r="M43" s="61"/>
    </row>
    <row r="44" ht="49.5" spans="2:13">
      <c r="B44" s="36" t="s">
        <v>244</v>
      </c>
      <c r="C44" s="46"/>
      <c r="D44" s="46"/>
      <c r="E44" s="52" t="s">
        <v>245</v>
      </c>
      <c r="F44" s="46" t="s">
        <v>77</v>
      </c>
      <c r="G44" s="50"/>
      <c r="H44" s="52" t="s">
        <v>116</v>
      </c>
      <c r="I44" s="52" t="s">
        <v>246</v>
      </c>
      <c r="J44" s="52" t="s">
        <v>247</v>
      </c>
      <c r="K44" s="50"/>
      <c r="L44" s="50"/>
      <c r="M44" s="61"/>
    </row>
    <row r="45" ht="49.5" spans="2:13">
      <c r="B45" s="36" t="s">
        <v>248</v>
      </c>
      <c r="C45" s="46"/>
      <c r="D45" s="46"/>
      <c r="E45" s="52" t="s">
        <v>249</v>
      </c>
      <c r="F45" s="46" t="s">
        <v>77</v>
      </c>
      <c r="G45" s="50"/>
      <c r="H45" s="52" t="s">
        <v>116</v>
      </c>
      <c r="I45" s="52" t="s">
        <v>250</v>
      </c>
      <c r="J45" s="52" t="s">
        <v>251</v>
      </c>
      <c r="K45" s="50"/>
      <c r="L45" s="50"/>
      <c r="M45" s="61"/>
    </row>
    <row r="46" ht="49.5" spans="2:13">
      <c r="B46" s="36" t="s">
        <v>252</v>
      </c>
      <c r="C46" s="46"/>
      <c r="D46" s="46"/>
      <c r="E46" s="52" t="s">
        <v>253</v>
      </c>
      <c r="F46" s="46" t="s">
        <v>77</v>
      </c>
      <c r="G46" s="50"/>
      <c r="H46" s="52" t="s">
        <v>116</v>
      </c>
      <c r="I46" s="52" t="s">
        <v>254</v>
      </c>
      <c r="J46" s="52" t="s">
        <v>255</v>
      </c>
      <c r="K46" s="50"/>
      <c r="L46" s="50"/>
      <c r="M46" s="61"/>
    </row>
    <row r="47" ht="49.5" spans="2:13">
      <c r="B47" s="36" t="s">
        <v>256</v>
      </c>
      <c r="C47" s="46"/>
      <c r="D47" s="46"/>
      <c r="E47" s="52" t="s">
        <v>257</v>
      </c>
      <c r="F47" s="46" t="s">
        <v>77</v>
      </c>
      <c r="G47" s="50"/>
      <c r="H47" s="52" t="s">
        <v>116</v>
      </c>
      <c r="I47" s="52" t="s">
        <v>258</v>
      </c>
      <c r="J47" s="52" t="s">
        <v>259</v>
      </c>
      <c r="K47" s="50"/>
      <c r="L47" s="50"/>
      <c r="M47" s="61"/>
    </row>
    <row r="48" ht="49.5" spans="2:13">
      <c r="B48" s="36" t="s">
        <v>260</v>
      </c>
      <c r="C48" s="46"/>
      <c r="D48" s="46" t="s">
        <v>261</v>
      </c>
      <c r="E48" s="52" t="s">
        <v>262</v>
      </c>
      <c r="F48" s="46" t="s">
        <v>77</v>
      </c>
      <c r="G48" s="50"/>
      <c r="H48" s="52" t="s">
        <v>116</v>
      </c>
      <c r="I48" s="52" t="s">
        <v>263</v>
      </c>
      <c r="J48" s="52" t="s">
        <v>264</v>
      </c>
      <c r="K48" s="50"/>
      <c r="L48" s="50"/>
      <c r="M48" s="61"/>
    </row>
    <row r="49" ht="66" spans="2:13">
      <c r="B49" s="36" t="s">
        <v>265</v>
      </c>
      <c r="C49" s="46"/>
      <c r="D49" s="46" t="s">
        <v>266</v>
      </c>
      <c r="E49" s="52" t="s">
        <v>267</v>
      </c>
      <c r="F49" s="46" t="s">
        <v>77</v>
      </c>
      <c r="G49" s="50"/>
      <c r="H49" s="52" t="s">
        <v>116</v>
      </c>
      <c r="I49" s="52" t="s">
        <v>268</v>
      </c>
      <c r="J49" s="52" t="s">
        <v>269</v>
      </c>
      <c r="K49" s="50"/>
      <c r="L49" s="50"/>
      <c r="M49" s="61"/>
    </row>
    <row r="50" ht="33" spans="2:13">
      <c r="B50" s="36" t="s">
        <v>270</v>
      </c>
      <c r="C50" s="46"/>
      <c r="D50" s="46"/>
      <c r="E50" s="52" t="s">
        <v>271</v>
      </c>
      <c r="F50" s="46" t="s">
        <v>77</v>
      </c>
      <c r="G50" s="50"/>
      <c r="H50" s="52" t="s">
        <v>116</v>
      </c>
      <c r="I50" s="52" t="s">
        <v>272</v>
      </c>
      <c r="J50" s="52" t="s">
        <v>273</v>
      </c>
      <c r="K50" s="50"/>
      <c r="L50" s="50"/>
      <c r="M50" s="61"/>
    </row>
  </sheetData>
  <mergeCells count="15">
    <mergeCell ref="B2:M2"/>
    <mergeCell ref="C4:C14"/>
    <mergeCell ref="C15:C17"/>
    <mergeCell ref="C18:C31"/>
    <mergeCell ref="C32:C36"/>
    <mergeCell ref="C37:C42"/>
    <mergeCell ref="C43:C50"/>
    <mergeCell ref="D5:D6"/>
    <mergeCell ref="D7:D8"/>
    <mergeCell ref="D9:D12"/>
    <mergeCell ref="D13:D14"/>
    <mergeCell ref="D18:D31"/>
    <mergeCell ref="D37:D42"/>
    <mergeCell ref="D43:D47"/>
    <mergeCell ref="D49:D50"/>
  </mergeCells>
  <conditionalFormatting sqref="E7:E8">
    <cfRule type="duplicateValues" dxfId="7" priority="24"/>
    <cfRule type="duplicateValues" dxfId="7" priority="25"/>
  </conditionalFormatting>
  <conditionalFormatting sqref="E32:E36">
    <cfRule type="duplicateValues" dxfId="7" priority="58"/>
    <cfRule type="duplicateValues" dxfId="7" priority="59"/>
  </conditionalFormatting>
  <conditionalFormatting sqref="E37:E42">
    <cfRule type="duplicateValues" dxfId="7" priority="8"/>
    <cfRule type="duplicateValues" dxfId="7" priority="9"/>
  </conditionalFormatting>
  <conditionalFormatting sqref="E43:E50">
    <cfRule type="duplicateValues" dxfId="7" priority="49"/>
    <cfRule type="duplicateValues" dxfId="7" priority="50"/>
  </conditionalFormatting>
  <conditionalFormatting sqref="F7:F8">
    <cfRule type="cellIs" dxfId="8" priority="17" operator="equal">
      <formula>"P2"</formula>
    </cfRule>
    <cfRule type="cellIs" dxfId="9" priority="18" operator="equal">
      <formula>"P1"</formula>
    </cfRule>
    <cfRule type="containsText" dxfId="10" priority="19" operator="between" text="P0">
      <formula>NOT(ISERROR(SEARCH("P0",F7)))</formula>
    </cfRule>
    <cfRule type="cellIs" dxfId="11" priority="20" operator="equal">
      <formula>"较低"</formula>
    </cfRule>
    <cfRule type="cellIs" dxfId="12" priority="21" operator="between">
      <formula>"较高"</formula>
      <formula>"中"</formula>
    </cfRule>
    <cfRule type="cellIs" dxfId="13" priority="22" operator="equal">
      <formula>"低"</formula>
    </cfRule>
    <cfRule type="cellIs" dxfId="14" priority="23" operator="equal">
      <formula>"高"</formula>
    </cfRule>
  </conditionalFormatting>
  <conditionalFormatting sqref="F18:F31">
    <cfRule type="cellIs" dxfId="8" priority="62" operator="equal">
      <formula>"P2"</formula>
    </cfRule>
    <cfRule type="cellIs" dxfId="9" priority="63" operator="equal">
      <formula>"P1"</formula>
    </cfRule>
    <cfRule type="containsText" dxfId="10" priority="64" operator="between" text="P0">
      <formula>NOT(ISERROR(SEARCH("P0",F18)))</formula>
    </cfRule>
    <cfRule type="cellIs" dxfId="11" priority="65" operator="equal">
      <formula>"较低"</formula>
    </cfRule>
    <cfRule type="cellIs" dxfId="12" priority="66" operator="between">
      <formula>"较高"</formula>
      <formula>"中"</formula>
    </cfRule>
    <cfRule type="cellIs" dxfId="13" priority="67" operator="equal">
      <formula>"低"</formula>
    </cfRule>
    <cfRule type="cellIs" dxfId="14" priority="68" operator="equal">
      <formula>"高"</formula>
    </cfRule>
  </conditionalFormatting>
  <conditionalFormatting sqref="F32:F36">
    <cfRule type="cellIs" dxfId="8" priority="51" operator="equal">
      <formula>"P2"</formula>
    </cfRule>
    <cfRule type="cellIs" dxfId="9" priority="52" operator="equal">
      <formula>"P1"</formula>
    </cfRule>
    <cfRule type="containsText" dxfId="10" priority="53" operator="between" text="P0">
      <formula>NOT(ISERROR(SEARCH("P0",F32)))</formula>
    </cfRule>
    <cfRule type="cellIs" dxfId="11" priority="54" operator="equal">
      <formula>"较低"</formula>
    </cfRule>
    <cfRule type="cellIs" dxfId="12" priority="55" operator="between">
      <formula>"较高"</formula>
      <formula>"中"</formula>
    </cfRule>
    <cfRule type="cellIs" dxfId="13" priority="56" operator="equal">
      <formula>"低"</formula>
    </cfRule>
    <cfRule type="cellIs" dxfId="14" priority="57" operator="equal">
      <formula>"高"</formula>
    </cfRule>
  </conditionalFormatting>
  <conditionalFormatting sqref="F37:F42">
    <cfRule type="cellIs" dxfId="8" priority="1" operator="equal">
      <formula>"P2"</formula>
    </cfRule>
    <cfRule type="cellIs" dxfId="9" priority="2" operator="equal">
      <formula>"P1"</formula>
    </cfRule>
    <cfRule type="containsText" dxfId="10" priority="3" operator="between" text="P0">
      <formula>NOT(ISERROR(SEARCH("P0",F37)))</formula>
    </cfRule>
    <cfRule type="cellIs" dxfId="11" priority="4" operator="equal">
      <formula>"较低"</formula>
    </cfRule>
    <cfRule type="cellIs" dxfId="12" priority="5" operator="between">
      <formula>"较高"</formula>
      <formula>"中"</formula>
    </cfRule>
    <cfRule type="cellIs" dxfId="13" priority="6" operator="equal">
      <formula>"低"</formula>
    </cfRule>
    <cfRule type="cellIs" dxfId="14" priority="7" operator="equal">
      <formula>"高"</formula>
    </cfRule>
  </conditionalFormatting>
  <conditionalFormatting sqref="F43:F50">
    <cfRule type="cellIs" dxfId="8" priority="42" operator="equal">
      <formula>"P2"</formula>
    </cfRule>
    <cfRule type="cellIs" dxfId="9" priority="43" operator="equal">
      <formula>"P1"</formula>
    </cfRule>
    <cfRule type="containsText" dxfId="10" priority="44" operator="between" text="P0">
      <formula>NOT(ISERROR(SEARCH("P0",F43)))</formula>
    </cfRule>
    <cfRule type="cellIs" dxfId="11" priority="45" operator="equal">
      <formula>"较低"</formula>
    </cfRule>
    <cfRule type="cellIs" dxfId="12" priority="46" operator="between">
      <formula>"较高"</formula>
      <formula>"中"</formula>
    </cfRule>
    <cfRule type="cellIs" dxfId="13" priority="47" operator="equal">
      <formula>"低"</formula>
    </cfRule>
    <cfRule type="cellIs" dxfId="14" priority="48" operator="equal">
      <formula>"高"</formula>
    </cfRule>
  </conditionalFormatting>
  <conditionalFormatting sqref="K7:K8">
    <cfRule type="cellIs" dxfId="15" priority="10" operator="equal">
      <formula>"F"</formula>
    </cfRule>
    <cfRule type="cellIs" dxfId="16" priority="11" operator="equal">
      <formula>"P"</formula>
    </cfRule>
    <cfRule type="cellIs" dxfId="12" priority="12" operator="equal">
      <formula>"Block"</formula>
    </cfRule>
    <cfRule type="cellIs" dxfId="14" priority="13" operator="equal">
      <formula>"Defer"</formula>
    </cfRule>
    <cfRule type="cellIs" dxfId="14" priority="14" operator="between">
      <formula>"F"</formula>
      <formula>"Delay"</formula>
    </cfRule>
    <cfRule type="cellIs" dxfId="12" priority="15" operator="between">
      <formula>"NT"</formula>
      <formula>"NP"</formula>
    </cfRule>
    <cfRule type="cellIs" dxfId="11" priority="16" operator="equal">
      <formula>"P"</formula>
    </cfRule>
  </conditionalFormatting>
  <conditionalFormatting sqref="K18:K31">
    <cfRule type="cellIs" dxfId="15" priority="60" operator="equal">
      <formula>"F"</formula>
    </cfRule>
    <cfRule type="cellIs" dxfId="16" priority="61" operator="equal">
      <formula>"P"</formula>
    </cfRule>
    <cfRule type="cellIs" dxfId="12" priority="72" operator="equal">
      <formula>"Block"</formula>
    </cfRule>
    <cfRule type="cellIs" dxfId="14" priority="73" operator="equal">
      <formula>"Defer"</formula>
    </cfRule>
    <cfRule type="cellIs" dxfId="14" priority="74" operator="between">
      <formula>"F"</formula>
      <formula>"Delay"</formula>
    </cfRule>
    <cfRule type="cellIs" dxfId="12" priority="75" operator="between">
      <formula>"NT"</formula>
      <formula>"NP"</formula>
    </cfRule>
    <cfRule type="cellIs" dxfId="11" priority="76" operator="equal">
      <formula>"P"</formula>
    </cfRule>
  </conditionalFormatting>
  <conditionalFormatting sqref="K32:K34">
    <cfRule type="cellIs" dxfId="17" priority="112" operator="equal">
      <formula>"NT"</formula>
    </cfRule>
    <cfRule type="cellIs" dxfId="18" priority="113" operator="equal">
      <formula>"Delay"</formula>
    </cfRule>
    <cfRule type="cellIs" dxfId="19" priority="114" operator="equal">
      <formula>"Delay"</formula>
    </cfRule>
    <cfRule type="cellIs" dxfId="20" priority="115" operator="equal">
      <formula>"Block"</formula>
    </cfRule>
    <cfRule type="cellIs" dxfId="18" priority="116" operator="equal">
      <formula>"NT"</formula>
    </cfRule>
    <cfRule type="cellIs" dxfId="21" priority="117" operator="equal">
      <formula>"NT"</formula>
    </cfRule>
    <cfRule type="cellIs" dxfId="22" priority="118" operator="equal">
      <formula>"NT"</formula>
    </cfRule>
    <cfRule type="cellIs" dxfId="23" priority="119" operator="equal">
      <formula>"Fail"</formula>
    </cfRule>
    <cfRule type="cellIs" dxfId="24" priority="120" operator="equal">
      <formula>"Pass"</formula>
    </cfRule>
    <cfRule type="cellIs" dxfId="25" priority="121" operator="equal">
      <formula>"Delay"</formula>
    </cfRule>
    <cfRule type="cellIs" dxfId="26" priority="122" operator="equal">
      <formula>"Block"</formula>
    </cfRule>
    <cfRule type="cellIs" dxfId="27" priority="123" operator="equal">
      <formula>"NT"</formula>
    </cfRule>
    <cfRule type="cellIs" dxfId="15" priority="124" operator="equal">
      <formula>"F"</formula>
    </cfRule>
    <cfRule type="cellIs" dxfId="16" priority="125" operator="equal">
      <formula>"P"</formula>
    </cfRule>
    <cfRule type="cellIs" dxfId="12" priority="126" operator="equal">
      <formula>"Block"</formula>
    </cfRule>
    <cfRule type="cellIs" dxfId="14" priority="127" operator="equal">
      <formula>"Defer"</formula>
    </cfRule>
    <cfRule type="cellIs" dxfId="14" priority="128" operator="between">
      <formula>"F"</formula>
      <formula>"Delay"</formula>
    </cfRule>
    <cfRule type="cellIs" dxfId="12" priority="129" operator="between">
      <formula>"NT"</formula>
      <formula>"NP"</formula>
    </cfRule>
    <cfRule type="cellIs" dxfId="11" priority="130" operator="equal">
      <formula>"P"</formula>
    </cfRule>
  </conditionalFormatting>
  <conditionalFormatting sqref="L18:L31">
    <cfRule type="cellIs" dxfId="14" priority="69" operator="equal">
      <formula>"中"</formula>
    </cfRule>
    <cfRule type="cellIs" dxfId="12" priority="70" operator="equal">
      <formula>"建议"</formula>
    </cfRule>
    <cfRule type="cellIs" dxfId="14" priority="71" operator="between">
      <formula>"高"</formula>
      <formula>"低"</formula>
    </cfRule>
  </conditionalFormatting>
  <conditionalFormatting sqref="L32:L34">
    <cfRule type="cellIs" dxfId="28" priority="100" operator="equal">
      <formula>"P3"</formula>
    </cfRule>
    <cfRule type="cellIs" priority="101" operator="equal">
      <formula>"P3"</formula>
    </cfRule>
    <cfRule type="cellIs" dxfId="29" priority="102" operator="equal">
      <formula>"P3"</formula>
    </cfRule>
    <cfRule type="cellIs" dxfId="30" priority="103" operator="equal">
      <formula>"P4"</formula>
    </cfRule>
    <cfRule type="cellIs" dxfId="31" priority="104" operator="equal">
      <formula>"P2"</formula>
    </cfRule>
    <cfRule type="cellIs" dxfId="29" priority="105" operator="equal">
      <formula>"P3"</formula>
    </cfRule>
    <cfRule type="cellIs" dxfId="32" priority="106" operator="equal">
      <formula>"P2"</formula>
    </cfRule>
    <cfRule type="cellIs" dxfId="33" priority="107" operator="equal">
      <formula>"P1"</formula>
    </cfRule>
  </conditionalFormatting>
  <conditionalFormatting sqref="E4:E6 E9:E17">
    <cfRule type="duplicateValues" dxfId="7" priority="40"/>
    <cfRule type="duplicateValues" dxfId="7" priority="41"/>
  </conditionalFormatting>
  <conditionalFormatting sqref="F4:F6 F9:F17">
    <cfRule type="cellIs" dxfId="8" priority="33" operator="equal">
      <formula>"P2"</formula>
    </cfRule>
    <cfRule type="cellIs" dxfId="9" priority="34" operator="equal">
      <formula>"P1"</formula>
    </cfRule>
    <cfRule type="containsText" dxfId="10" priority="35" operator="between" text="P0">
      <formula>NOT(ISERROR(SEARCH("P0",F4)))</formula>
    </cfRule>
    <cfRule type="cellIs" dxfId="11" priority="36" operator="equal">
      <formula>"较低"</formula>
    </cfRule>
    <cfRule type="cellIs" dxfId="12" priority="37" operator="between">
      <formula>"较高"</formula>
      <formula>"中"</formula>
    </cfRule>
    <cfRule type="cellIs" dxfId="13" priority="38" operator="equal">
      <formula>"低"</formula>
    </cfRule>
    <cfRule type="cellIs" dxfId="14" priority="39" operator="equal">
      <formula>"高"</formula>
    </cfRule>
  </conditionalFormatting>
  <conditionalFormatting sqref="K4:K6 K9:K17">
    <cfRule type="cellIs" dxfId="15" priority="26" operator="equal">
      <formula>"F"</formula>
    </cfRule>
    <cfRule type="cellIs" dxfId="16" priority="27" operator="equal">
      <formula>"P"</formula>
    </cfRule>
    <cfRule type="cellIs" dxfId="12" priority="28" operator="equal">
      <formula>"Block"</formula>
    </cfRule>
    <cfRule type="cellIs" dxfId="14" priority="29" operator="equal">
      <formula>"Defer"</formula>
    </cfRule>
    <cfRule type="cellIs" dxfId="14" priority="30" operator="between">
      <formula>"F"</formula>
      <formula>"Delay"</formula>
    </cfRule>
    <cfRule type="cellIs" dxfId="12" priority="31" operator="between">
      <formula>"NT"</formula>
      <formula>"NP"</formula>
    </cfRule>
    <cfRule type="cellIs" dxfId="11" priority="32" operator="equal">
      <formula>"P"</formula>
    </cfRule>
  </conditionalFormatting>
  <dataValidations count="5">
    <dataValidation type="list" allowBlank="1" showInputMessage="1" showErrorMessage="1" sqref="F37 F4:F17 F18:F31 F32:F36 F43:F50">
      <formula1>"P0,P1,P2"</formula1>
    </dataValidation>
    <dataValidation type="list" allowBlank="1" showInputMessage="1" showErrorMessage="1" sqref="K4:K17 K18:K31">
      <formula1>"P,F,NA,NT"</formula1>
    </dataValidation>
    <dataValidation type="list" allowBlank="1" showInputMessage="1" showErrorMessage="1" sqref="K32:K34">
      <formula1>"Pass,Fail,NT,Block,Delay"</formula1>
    </dataValidation>
    <dataValidation type="list" allowBlank="1" showInputMessage="1" showErrorMessage="1" sqref="L18:L31">
      <formula1>"P1,P2,P3,P4,P5,建议"</formula1>
    </dataValidation>
    <dataValidation type="list" allowBlank="1" showInputMessage="1" showErrorMessage="1" sqref="L32:L34">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1"/>
  <sheetViews>
    <sheetView showGridLines="0" tabSelected="1" workbookViewId="0">
      <selection activeCell="B2" sqref="B2:J2"/>
    </sheetView>
  </sheetViews>
  <sheetFormatPr defaultColWidth="8.83333333333333" defaultRowHeight="13.5"/>
  <cols>
    <col min="1" max="1" width="9" style="20"/>
    <col min="2" max="3" width="10.6666666666667" style="20" customWidth="1"/>
    <col min="4" max="4" width="37.6666666666667" style="20" customWidth="1"/>
    <col min="5" max="5" width="27.5" style="20" customWidth="1"/>
    <col min="6" max="6" width="15.5" style="20" customWidth="1"/>
    <col min="7" max="7" width="13.6666666666667" style="20" customWidth="1"/>
    <col min="8" max="8" width="10.1666666666667" style="20" customWidth="1"/>
    <col min="9" max="9" width="14.3333333333333" style="20" customWidth="1"/>
    <col min="10" max="10" width="18.6666666666667" style="20" customWidth="1"/>
    <col min="11" max="254" width="9" style="20"/>
    <col min="255" max="256" width="10.6666666666667" style="20" customWidth="1"/>
    <col min="257" max="257" width="61.6666666666667" style="20" customWidth="1"/>
    <col min="258" max="258" width="33.6666666666667" style="20" customWidth="1"/>
    <col min="259" max="259" width="20.1666666666667" style="20" customWidth="1"/>
    <col min="260" max="260" width="9.16666666666667" style="20" customWidth="1"/>
    <col min="261" max="261" width="10.1666666666667" style="20" customWidth="1"/>
    <col min="262" max="262" width="11.8333333333333" style="20" customWidth="1"/>
    <col min="263" max="263" width="9.33333333333333" style="20" customWidth="1"/>
    <col min="264" max="264" width="27.6666666666667" style="20" customWidth="1"/>
    <col min="265" max="265" width="13" style="20" customWidth="1"/>
    <col min="266" max="510" width="9" style="20"/>
    <col min="511" max="512" width="10.6666666666667" style="20" customWidth="1"/>
    <col min="513" max="513" width="61.6666666666667" style="20" customWidth="1"/>
    <col min="514" max="514" width="33.6666666666667" style="20" customWidth="1"/>
    <col min="515" max="515" width="20.1666666666667" style="20" customWidth="1"/>
    <col min="516" max="516" width="9.16666666666667" style="20" customWidth="1"/>
    <col min="517" max="517" width="10.1666666666667" style="20" customWidth="1"/>
    <col min="518" max="518" width="11.8333333333333" style="20" customWidth="1"/>
    <col min="519" max="519" width="9.33333333333333" style="20" customWidth="1"/>
    <col min="520" max="520" width="27.6666666666667" style="20" customWidth="1"/>
    <col min="521" max="521" width="13" style="20" customWidth="1"/>
    <col min="522" max="766" width="9" style="20"/>
    <col min="767" max="768" width="10.6666666666667" style="20" customWidth="1"/>
    <col min="769" max="769" width="61.6666666666667" style="20" customWidth="1"/>
    <col min="770" max="770" width="33.6666666666667" style="20" customWidth="1"/>
    <col min="771" max="771" width="20.1666666666667" style="20" customWidth="1"/>
    <col min="772" max="772" width="9.16666666666667" style="20" customWidth="1"/>
    <col min="773" max="773" width="10.1666666666667" style="20" customWidth="1"/>
    <col min="774" max="774" width="11.8333333333333" style="20" customWidth="1"/>
    <col min="775" max="775" width="9.33333333333333" style="20" customWidth="1"/>
    <col min="776" max="776" width="27.6666666666667" style="20" customWidth="1"/>
    <col min="777" max="777" width="13" style="20" customWidth="1"/>
    <col min="778" max="1022" width="9" style="20"/>
    <col min="1023" max="1024" width="10.6666666666667" style="20" customWidth="1"/>
    <col min="1025" max="1025" width="61.6666666666667" style="20" customWidth="1"/>
    <col min="1026" max="1026" width="33.6666666666667" style="20" customWidth="1"/>
    <col min="1027" max="1027" width="20.1666666666667" style="20" customWidth="1"/>
    <col min="1028" max="1028" width="9.16666666666667" style="20" customWidth="1"/>
    <col min="1029" max="1029" width="10.1666666666667" style="20" customWidth="1"/>
    <col min="1030" max="1030" width="11.8333333333333" style="20" customWidth="1"/>
    <col min="1031" max="1031" width="9.33333333333333" style="20" customWidth="1"/>
    <col min="1032" max="1032" width="27.6666666666667" style="20" customWidth="1"/>
    <col min="1033" max="1033" width="13" style="20" customWidth="1"/>
    <col min="1034" max="1278" width="9" style="20"/>
    <col min="1279" max="1280" width="10.6666666666667" style="20" customWidth="1"/>
    <col min="1281" max="1281" width="61.6666666666667" style="20" customWidth="1"/>
    <col min="1282" max="1282" width="33.6666666666667" style="20" customWidth="1"/>
    <col min="1283" max="1283" width="20.1666666666667" style="20" customWidth="1"/>
    <col min="1284" max="1284" width="9.16666666666667" style="20" customWidth="1"/>
    <col min="1285" max="1285" width="10.1666666666667" style="20" customWidth="1"/>
    <col min="1286" max="1286" width="11.8333333333333" style="20" customWidth="1"/>
    <col min="1287" max="1287" width="9.33333333333333" style="20" customWidth="1"/>
    <col min="1288" max="1288" width="27.6666666666667" style="20" customWidth="1"/>
    <col min="1289" max="1289" width="13" style="20" customWidth="1"/>
    <col min="1290" max="1534" width="9" style="20"/>
    <col min="1535" max="1536" width="10.6666666666667" style="20" customWidth="1"/>
    <col min="1537" max="1537" width="61.6666666666667" style="20" customWidth="1"/>
    <col min="1538" max="1538" width="33.6666666666667" style="20" customWidth="1"/>
    <col min="1539" max="1539" width="20.1666666666667" style="20" customWidth="1"/>
    <col min="1540" max="1540" width="9.16666666666667" style="20" customWidth="1"/>
    <col min="1541" max="1541" width="10.1666666666667" style="20" customWidth="1"/>
    <col min="1542" max="1542" width="11.8333333333333" style="20" customWidth="1"/>
    <col min="1543" max="1543" width="9.33333333333333" style="20" customWidth="1"/>
    <col min="1544" max="1544" width="27.6666666666667" style="20" customWidth="1"/>
    <col min="1545" max="1545" width="13" style="20" customWidth="1"/>
    <col min="1546" max="1790" width="9" style="20"/>
    <col min="1791" max="1792" width="10.6666666666667" style="20" customWidth="1"/>
    <col min="1793" max="1793" width="61.6666666666667" style="20" customWidth="1"/>
    <col min="1794" max="1794" width="33.6666666666667" style="20" customWidth="1"/>
    <col min="1795" max="1795" width="20.1666666666667" style="20" customWidth="1"/>
    <col min="1796" max="1796" width="9.16666666666667" style="20" customWidth="1"/>
    <col min="1797" max="1797" width="10.1666666666667" style="20" customWidth="1"/>
    <col min="1798" max="1798" width="11.8333333333333" style="20" customWidth="1"/>
    <col min="1799" max="1799" width="9.33333333333333" style="20" customWidth="1"/>
    <col min="1800" max="1800" width="27.6666666666667" style="20" customWidth="1"/>
    <col min="1801" max="1801" width="13" style="20" customWidth="1"/>
    <col min="1802" max="2046" width="9" style="20"/>
    <col min="2047" max="2048" width="10.6666666666667" style="20" customWidth="1"/>
    <col min="2049" max="2049" width="61.6666666666667" style="20" customWidth="1"/>
    <col min="2050" max="2050" width="33.6666666666667" style="20" customWidth="1"/>
    <col min="2051" max="2051" width="20.1666666666667" style="20" customWidth="1"/>
    <col min="2052" max="2052" width="9.16666666666667" style="20" customWidth="1"/>
    <col min="2053" max="2053" width="10.1666666666667" style="20" customWidth="1"/>
    <col min="2054" max="2054" width="11.8333333333333" style="20" customWidth="1"/>
    <col min="2055" max="2055" width="9.33333333333333" style="20" customWidth="1"/>
    <col min="2056" max="2056" width="27.6666666666667" style="20" customWidth="1"/>
    <col min="2057" max="2057" width="13" style="20" customWidth="1"/>
    <col min="2058" max="2302" width="9" style="20"/>
    <col min="2303" max="2304" width="10.6666666666667" style="20" customWidth="1"/>
    <col min="2305" max="2305" width="61.6666666666667" style="20" customWidth="1"/>
    <col min="2306" max="2306" width="33.6666666666667" style="20" customWidth="1"/>
    <col min="2307" max="2307" width="20.1666666666667" style="20" customWidth="1"/>
    <col min="2308" max="2308" width="9.16666666666667" style="20" customWidth="1"/>
    <col min="2309" max="2309" width="10.1666666666667" style="20" customWidth="1"/>
    <col min="2310" max="2310" width="11.8333333333333" style="20" customWidth="1"/>
    <col min="2311" max="2311" width="9.33333333333333" style="20" customWidth="1"/>
    <col min="2312" max="2312" width="27.6666666666667" style="20" customWidth="1"/>
    <col min="2313" max="2313" width="13" style="20" customWidth="1"/>
    <col min="2314" max="2558" width="9" style="20"/>
    <col min="2559" max="2560" width="10.6666666666667" style="20" customWidth="1"/>
    <col min="2561" max="2561" width="61.6666666666667" style="20" customWidth="1"/>
    <col min="2562" max="2562" width="33.6666666666667" style="20" customWidth="1"/>
    <col min="2563" max="2563" width="20.1666666666667" style="20" customWidth="1"/>
    <col min="2564" max="2564" width="9.16666666666667" style="20" customWidth="1"/>
    <col min="2565" max="2565" width="10.1666666666667" style="20" customWidth="1"/>
    <col min="2566" max="2566" width="11.8333333333333" style="20" customWidth="1"/>
    <col min="2567" max="2567" width="9.33333333333333" style="20" customWidth="1"/>
    <col min="2568" max="2568" width="27.6666666666667" style="20" customWidth="1"/>
    <col min="2569" max="2569" width="13" style="20" customWidth="1"/>
    <col min="2570" max="2814" width="9" style="20"/>
    <col min="2815" max="2816" width="10.6666666666667" style="20" customWidth="1"/>
    <col min="2817" max="2817" width="61.6666666666667" style="20" customWidth="1"/>
    <col min="2818" max="2818" width="33.6666666666667" style="20" customWidth="1"/>
    <col min="2819" max="2819" width="20.1666666666667" style="20" customWidth="1"/>
    <col min="2820" max="2820" width="9.16666666666667" style="20" customWidth="1"/>
    <col min="2821" max="2821" width="10.1666666666667" style="20" customWidth="1"/>
    <col min="2822" max="2822" width="11.8333333333333" style="20" customWidth="1"/>
    <col min="2823" max="2823" width="9.33333333333333" style="20" customWidth="1"/>
    <col min="2824" max="2824" width="27.6666666666667" style="20" customWidth="1"/>
    <col min="2825" max="2825" width="13" style="20" customWidth="1"/>
    <col min="2826" max="3070" width="9" style="20"/>
    <col min="3071" max="3072" width="10.6666666666667" style="20" customWidth="1"/>
    <col min="3073" max="3073" width="61.6666666666667" style="20" customWidth="1"/>
    <col min="3074" max="3074" width="33.6666666666667" style="20" customWidth="1"/>
    <col min="3075" max="3075" width="20.1666666666667" style="20" customWidth="1"/>
    <col min="3076" max="3076" width="9.16666666666667" style="20" customWidth="1"/>
    <col min="3077" max="3077" width="10.1666666666667" style="20" customWidth="1"/>
    <col min="3078" max="3078" width="11.8333333333333" style="20" customWidth="1"/>
    <col min="3079" max="3079" width="9.33333333333333" style="20" customWidth="1"/>
    <col min="3080" max="3080" width="27.6666666666667" style="20" customWidth="1"/>
    <col min="3081" max="3081" width="13" style="20" customWidth="1"/>
    <col min="3082" max="3326" width="9" style="20"/>
    <col min="3327" max="3328" width="10.6666666666667" style="20" customWidth="1"/>
    <col min="3329" max="3329" width="61.6666666666667" style="20" customWidth="1"/>
    <col min="3330" max="3330" width="33.6666666666667" style="20" customWidth="1"/>
    <col min="3331" max="3331" width="20.1666666666667" style="20" customWidth="1"/>
    <col min="3332" max="3332" width="9.16666666666667" style="20" customWidth="1"/>
    <col min="3333" max="3333" width="10.1666666666667" style="20" customWidth="1"/>
    <col min="3334" max="3334" width="11.8333333333333" style="20" customWidth="1"/>
    <col min="3335" max="3335" width="9.33333333333333" style="20" customWidth="1"/>
    <col min="3336" max="3336" width="27.6666666666667" style="20" customWidth="1"/>
    <col min="3337" max="3337" width="13" style="20" customWidth="1"/>
    <col min="3338" max="3582" width="9" style="20"/>
    <col min="3583" max="3584" width="10.6666666666667" style="20" customWidth="1"/>
    <col min="3585" max="3585" width="61.6666666666667" style="20" customWidth="1"/>
    <col min="3586" max="3586" width="33.6666666666667" style="20" customWidth="1"/>
    <col min="3587" max="3587" width="20.1666666666667" style="20" customWidth="1"/>
    <col min="3588" max="3588" width="9.16666666666667" style="20" customWidth="1"/>
    <col min="3589" max="3589" width="10.1666666666667" style="20" customWidth="1"/>
    <col min="3590" max="3590" width="11.8333333333333" style="20" customWidth="1"/>
    <col min="3591" max="3591" width="9.33333333333333" style="20" customWidth="1"/>
    <col min="3592" max="3592" width="27.6666666666667" style="20" customWidth="1"/>
    <col min="3593" max="3593" width="13" style="20" customWidth="1"/>
    <col min="3594" max="3838" width="9" style="20"/>
    <col min="3839" max="3840" width="10.6666666666667" style="20" customWidth="1"/>
    <col min="3841" max="3841" width="61.6666666666667" style="20" customWidth="1"/>
    <col min="3842" max="3842" width="33.6666666666667" style="20" customWidth="1"/>
    <col min="3843" max="3843" width="20.1666666666667" style="20" customWidth="1"/>
    <col min="3844" max="3844" width="9.16666666666667" style="20" customWidth="1"/>
    <col min="3845" max="3845" width="10.1666666666667" style="20" customWidth="1"/>
    <col min="3846" max="3846" width="11.8333333333333" style="20" customWidth="1"/>
    <col min="3847" max="3847" width="9.33333333333333" style="20" customWidth="1"/>
    <col min="3848" max="3848" width="27.6666666666667" style="20" customWidth="1"/>
    <col min="3849" max="3849" width="13" style="20" customWidth="1"/>
    <col min="3850" max="4094" width="9" style="20"/>
    <col min="4095" max="4096" width="10.6666666666667" style="20" customWidth="1"/>
    <col min="4097" max="4097" width="61.6666666666667" style="20" customWidth="1"/>
    <col min="4098" max="4098" width="33.6666666666667" style="20" customWidth="1"/>
    <col min="4099" max="4099" width="20.1666666666667" style="20" customWidth="1"/>
    <col min="4100" max="4100" width="9.16666666666667" style="20" customWidth="1"/>
    <col min="4101" max="4101" width="10.1666666666667" style="20" customWidth="1"/>
    <col min="4102" max="4102" width="11.8333333333333" style="20" customWidth="1"/>
    <col min="4103" max="4103" width="9.33333333333333" style="20" customWidth="1"/>
    <col min="4104" max="4104" width="27.6666666666667" style="20" customWidth="1"/>
    <col min="4105" max="4105" width="13" style="20" customWidth="1"/>
    <col min="4106" max="4350" width="9" style="20"/>
    <col min="4351" max="4352" width="10.6666666666667" style="20" customWidth="1"/>
    <col min="4353" max="4353" width="61.6666666666667" style="20" customWidth="1"/>
    <col min="4354" max="4354" width="33.6666666666667" style="20" customWidth="1"/>
    <col min="4355" max="4355" width="20.1666666666667" style="20" customWidth="1"/>
    <col min="4356" max="4356" width="9.16666666666667" style="20" customWidth="1"/>
    <col min="4357" max="4357" width="10.1666666666667" style="20" customWidth="1"/>
    <col min="4358" max="4358" width="11.8333333333333" style="20" customWidth="1"/>
    <col min="4359" max="4359" width="9.33333333333333" style="20" customWidth="1"/>
    <col min="4360" max="4360" width="27.6666666666667" style="20" customWidth="1"/>
    <col min="4361" max="4361" width="13" style="20" customWidth="1"/>
    <col min="4362" max="4606" width="9" style="20"/>
    <col min="4607" max="4608" width="10.6666666666667" style="20" customWidth="1"/>
    <col min="4609" max="4609" width="61.6666666666667" style="20" customWidth="1"/>
    <col min="4610" max="4610" width="33.6666666666667" style="20" customWidth="1"/>
    <col min="4611" max="4611" width="20.1666666666667" style="20" customWidth="1"/>
    <col min="4612" max="4612" width="9.16666666666667" style="20" customWidth="1"/>
    <col min="4613" max="4613" width="10.1666666666667" style="20" customWidth="1"/>
    <col min="4614" max="4614" width="11.8333333333333" style="20" customWidth="1"/>
    <col min="4615" max="4615" width="9.33333333333333" style="20" customWidth="1"/>
    <col min="4616" max="4616" width="27.6666666666667" style="20" customWidth="1"/>
    <col min="4617" max="4617" width="13" style="20" customWidth="1"/>
    <col min="4618" max="4862" width="9" style="20"/>
    <col min="4863" max="4864" width="10.6666666666667" style="20" customWidth="1"/>
    <col min="4865" max="4865" width="61.6666666666667" style="20" customWidth="1"/>
    <col min="4866" max="4866" width="33.6666666666667" style="20" customWidth="1"/>
    <col min="4867" max="4867" width="20.1666666666667" style="20" customWidth="1"/>
    <col min="4868" max="4868" width="9.16666666666667" style="20" customWidth="1"/>
    <col min="4869" max="4869" width="10.1666666666667" style="20" customWidth="1"/>
    <col min="4870" max="4870" width="11.8333333333333" style="20" customWidth="1"/>
    <col min="4871" max="4871" width="9.33333333333333" style="20" customWidth="1"/>
    <col min="4872" max="4872" width="27.6666666666667" style="20" customWidth="1"/>
    <col min="4873" max="4873" width="13" style="20" customWidth="1"/>
    <col min="4874" max="5118" width="9" style="20"/>
    <col min="5119" max="5120" width="10.6666666666667" style="20" customWidth="1"/>
    <col min="5121" max="5121" width="61.6666666666667" style="20" customWidth="1"/>
    <col min="5122" max="5122" width="33.6666666666667" style="20" customWidth="1"/>
    <col min="5123" max="5123" width="20.1666666666667" style="20" customWidth="1"/>
    <col min="5124" max="5124" width="9.16666666666667" style="20" customWidth="1"/>
    <col min="5125" max="5125" width="10.1666666666667" style="20" customWidth="1"/>
    <col min="5126" max="5126" width="11.8333333333333" style="20" customWidth="1"/>
    <col min="5127" max="5127" width="9.33333333333333" style="20" customWidth="1"/>
    <col min="5128" max="5128" width="27.6666666666667" style="20" customWidth="1"/>
    <col min="5129" max="5129" width="13" style="20" customWidth="1"/>
    <col min="5130" max="5374" width="9" style="20"/>
    <col min="5375" max="5376" width="10.6666666666667" style="20" customWidth="1"/>
    <col min="5377" max="5377" width="61.6666666666667" style="20" customWidth="1"/>
    <col min="5378" max="5378" width="33.6666666666667" style="20" customWidth="1"/>
    <col min="5379" max="5379" width="20.1666666666667" style="20" customWidth="1"/>
    <col min="5380" max="5380" width="9.16666666666667" style="20" customWidth="1"/>
    <col min="5381" max="5381" width="10.1666666666667" style="20" customWidth="1"/>
    <col min="5382" max="5382" width="11.8333333333333" style="20" customWidth="1"/>
    <col min="5383" max="5383" width="9.33333333333333" style="20" customWidth="1"/>
    <col min="5384" max="5384" width="27.6666666666667" style="20" customWidth="1"/>
    <col min="5385" max="5385" width="13" style="20" customWidth="1"/>
    <col min="5386" max="5630" width="9" style="20"/>
    <col min="5631" max="5632" width="10.6666666666667" style="20" customWidth="1"/>
    <col min="5633" max="5633" width="61.6666666666667" style="20" customWidth="1"/>
    <col min="5634" max="5634" width="33.6666666666667" style="20" customWidth="1"/>
    <col min="5635" max="5635" width="20.1666666666667" style="20" customWidth="1"/>
    <col min="5636" max="5636" width="9.16666666666667" style="20" customWidth="1"/>
    <col min="5637" max="5637" width="10.1666666666667" style="20" customWidth="1"/>
    <col min="5638" max="5638" width="11.8333333333333" style="20" customWidth="1"/>
    <col min="5639" max="5639" width="9.33333333333333" style="20" customWidth="1"/>
    <col min="5640" max="5640" width="27.6666666666667" style="20" customWidth="1"/>
    <col min="5641" max="5641" width="13" style="20" customWidth="1"/>
    <col min="5642" max="5886" width="9" style="20"/>
    <col min="5887" max="5888" width="10.6666666666667" style="20" customWidth="1"/>
    <col min="5889" max="5889" width="61.6666666666667" style="20" customWidth="1"/>
    <col min="5890" max="5890" width="33.6666666666667" style="20" customWidth="1"/>
    <col min="5891" max="5891" width="20.1666666666667" style="20" customWidth="1"/>
    <col min="5892" max="5892" width="9.16666666666667" style="20" customWidth="1"/>
    <col min="5893" max="5893" width="10.1666666666667" style="20" customWidth="1"/>
    <col min="5894" max="5894" width="11.8333333333333" style="20" customWidth="1"/>
    <col min="5895" max="5895" width="9.33333333333333" style="20" customWidth="1"/>
    <col min="5896" max="5896" width="27.6666666666667" style="20" customWidth="1"/>
    <col min="5897" max="5897" width="13" style="20" customWidth="1"/>
    <col min="5898" max="6142" width="9" style="20"/>
    <col min="6143" max="6144" width="10.6666666666667" style="20" customWidth="1"/>
    <col min="6145" max="6145" width="61.6666666666667" style="20" customWidth="1"/>
    <col min="6146" max="6146" width="33.6666666666667" style="20" customWidth="1"/>
    <col min="6147" max="6147" width="20.1666666666667" style="20" customWidth="1"/>
    <col min="6148" max="6148" width="9.16666666666667" style="20" customWidth="1"/>
    <col min="6149" max="6149" width="10.1666666666667" style="20" customWidth="1"/>
    <col min="6150" max="6150" width="11.8333333333333" style="20" customWidth="1"/>
    <col min="6151" max="6151" width="9.33333333333333" style="20" customWidth="1"/>
    <col min="6152" max="6152" width="27.6666666666667" style="20" customWidth="1"/>
    <col min="6153" max="6153" width="13" style="20" customWidth="1"/>
    <col min="6154" max="6398" width="9" style="20"/>
    <col min="6399" max="6400" width="10.6666666666667" style="20" customWidth="1"/>
    <col min="6401" max="6401" width="61.6666666666667" style="20" customWidth="1"/>
    <col min="6402" max="6402" width="33.6666666666667" style="20" customWidth="1"/>
    <col min="6403" max="6403" width="20.1666666666667" style="20" customWidth="1"/>
    <col min="6404" max="6404" width="9.16666666666667" style="20" customWidth="1"/>
    <col min="6405" max="6405" width="10.1666666666667" style="20" customWidth="1"/>
    <col min="6406" max="6406" width="11.8333333333333" style="20" customWidth="1"/>
    <col min="6407" max="6407" width="9.33333333333333" style="20" customWidth="1"/>
    <col min="6408" max="6408" width="27.6666666666667" style="20" customWidth="1"/>
    <col min="6409" max="6409" width="13" style="20" customWidth="1"/>
    <col min="6410" max="6654" width="9" style="20"/>
    <col min="6655" max="6656" width="10.6666666666667" style="20" customWidth="1"/>
    <col min="6657" max="6657" width="61.6666666666667" style="20" customWidth="1"/>
    <col min="6658" max="6658" width="33.6666666666667" style="20" customWidth="1"/>
    <col min="6659" max="6659" width="20.1666666666667" style="20" customWidth="1"/>
    <col min="6660" max="6660" width="9.16666666666667" style="20" customWidth="1"/>
    <col min="6661" max="6661" width="10.1666666666667" style="20" customWidth="1"/>
    <col min="6662" max="6662" width="11.8333333333333" style="20" customWidth="1"/>
    <col min="6663" max="6663" width="9.33333333333333" style="20" customWidth="1"/>
    <col min="6664" max="6664" width="27.6666666666667" style="20" customWidth="1"/>
    <col min="6665" max="6665" width="13" style="20" customWidth="1"/>
    <col min="6666" max="6910" width="9" style="20"/>
    <col min="6911" max="6912" width="10.6666666666667" style="20" customWidth="1"/>
    <col min="6913" max="6913" width="61.6666666666667" style="20" customWidth="1"/>
    <col min="6914" max="6914" width="33.6666666666667" style="20" customWidth="1"/>
    <col min="6915" max="6915" width="20.1666666666667" style="20" customWidth="1"/>
    <col min="6916" max="6916" width="9.16666666666667" style="20" customWidth="1"/>
    <col min="6917" max="6917" width="10.1666666666667" style="20" customWidth="1"/>
    <col min="6918" max="6918" width="11.8333333333333" style="20" customWidth="1"/>
    <col min="6919" max="6919" width="9.33333333333333" style="20" customWidth="1"/>
    <col min="6920" max="6920" width="27.6666666666667" style="20" customWidth="1"/>
    <col min="6921" max="6921" width="13" style="20" customWidth="1"/>
    <col min="6922" max="7166" width="9" style="20"/>
    <col min="7167" max="7168" width="10.6666666666667" style="20" customWidth="1"/>
    <col min="7169" max="7169" width="61.6666666666667" style="20" customWidth="1"/>
    <col min="7170" max="7170" width="33.6666666666667" style="20" customWidth="1"/>
    <col min="7171" max="7171" width="20.1666666666667" style="20" customWidth="1"/>
    <col min="7172" max="7172" width="9.16666666666667" style="20" customWidth="1"/>
    <col min="7173" max="7173" width="10.1666666666667" style="20" customWidth="1"/>
    <col min="7174" max="7174" width="11.8333333333333" style="20" customWidth="1"/>
    <col min="7175" max="7175" width="9.33333333333333" style="20" customWidth="1"/>
    <col min="7176" max="7176" width="27.6666666666667" style="20" customWidth="1"/>
    <col min="7177" max="7177" width="13" style="20" customWidth="1"/>
    <col min="7178" max="7422" width="9" style="20"/>
    <col min="7423" max="7424" width="10.6666666666667" style="20" customWidth="1"/>
    <col min="7425" max="7425" width="61.6666666666667" style="20" customWidth="1"/>
    <col min="7426" max="7426" width="33.6666666666667" style="20" customWidth="1"/>
    <col min="7427" max="7427" width="20.1666666666667" style="20" customWidth="1"/>
    <col min="7428" max="7428" width="9.16666666666667" style="20" customWidth="1"/>
    <col min="7429" max="7429" width="10.1666666666667" style="20" customWidth="1"/>
    <col min="7430" max="7430" width="11.8333333333333" style="20" customWidth="1"/>
    <col min="7431" max="7431" width="9.33333333333333" style="20" customWidth="1"/>
    <col min="7432" max="7432" width="27.6666666666667" style="20" customWidth="1"/>
    <col min="7433" max="7433" width="13" style="20" customWidth="1"/>
    <col min="7434" max="7678" width="9" style="20"/>
    <col min="7679" max="7680" width="10.6666666666667" style="20" customWidth="1"/>
    <col min="7681" max="7681" width="61.6666666666667" style="20" customWidth="1"/>
    <col min="7682" max="7682" width="33.6666666666667" style="20" customWidth="1"/>
    <col min="7683" max="7683" width="20.1666666666667" style="20" customWidth="1"/>
    <col min="7684" max="7684" width="9.16666666666667" style="20" customWidth="1"/>
    <col min="7685" max="7685" width="10.1666666666667" style="20" customWidth="1"/>
    <col min="7686" max="7686" width="11.8333333333333" style="20" customWidth="1"/>
    <col min="7687" max="7687" width="9.33333333333333" style="20" customWidth="1"/>
    <col min="7688" max="7688" width="27.6666666666667" style="20" customWidth="1"/>
    <col min="7689" max="7689" width="13" style="20" customWidth="1"/>
    <col min="7690" max="7934" width="9" style="20"/>
    <col min="7935" max="7936" width="10.6666666666667" style="20" customWidth="1"/>
    <col min="7937" max="7937" width="61.6666666666667" style="20" customWidth="1"/>
    <col min="7938" max="7938" width="33.6666666666667" style="20" customWidth="1"/>
    <col min="7939" max="7939" width="20.1666666666667" style="20" customWidth="1"/>
    <col min="7940" max="7940" width="9.16666666666667" style="20" customWidth="1"/>
    <col min="7941" max="7941" width="10.1666666666667" style="20" customWidth="1"/>
    <col min="7942" max="7942" width="11.8333333333333" style="20" customWidth="1"/>
    <col min="7943" max="7943" width="9.33333333333333" style="20" customWidth="1"/>
    <col min="7944" max="7944" width="27.6666666666667" style="20" customWidth="1"/>
    <col min="7945" max="7945" width="13" style="20" customWidth="1"/>
    <col min="7946" max="8190" width="9" style="20"/>
    <col min="8191" max="8192" width="10.6666666666667" style="20" customWidth="1"/>
    <col min="8193" max="8193" width="61.6666666666667" style="20" customWidth="1"/>
    <col min="8194" max="8194" width="33.6666666666667" style="20" customWidth="1"/>
    <col min="8195" max="8195" width="20.1666666666667" style="20" customWidth="1"/>
    <col min="8196" max="8196" width="9.16666666666667" style="20" customWidth="1"/>
    <col min="8197" max="8197" width="10.1666666666667" style="20" customWidth="1"/>
    <col min="8198" max="8198" width="11.8333333333333" style="20" customWidth="1"/>
    <col min="8199" max="8199" width="9.33333333333333" style="20" customWidth="1"/>
    <col min="8200" max="8200" width="27.6666666666667" style="20" customWidth="1"/>
    <col min="8201" max="8201" width="13" style="20" customWidth="1"/>
    <col min="8202" max="8446" width="9" style="20"/>
    <col min="8447" max="8448" width="10.6666666666667" style="20" customWidth="1"/>
    <col min="8449" max="8449" width="61.6666666666667" style="20" customWidth="1"/>
    <col min="8450" max="8450" width="33.6666666666667" style="20" customWidth="1"/>
    <col min="8451" max="8451" width="20.1666666666667" style="20" customWidth="1"/>
    <col min="8452" max="8452" width="9.16666666666667" style="20" customWidth="1"/>
    <col min="8453" max="8453" width="10.1666666666667" style="20" customWidth="1"/>
    <col min="8454" max="8454" width="11.8333333333333" style="20" customWidth="1"/>
    <col min="8455" max="8455" width="9.33333333333333" style="20" customWidth="1"/>
    <col min="8456" max="8456" width="27.6666666666667" style="20" customWidth="1"/>
    <col min="8457" max="8457" width="13" style="20" customWidth="1"/>
    <col min="8458" max="8702" width="9" style="20"/>
    <col min="8703" max="8704" width="10.6666666666667" style="20" customWidth="1"/>
    <col min="8705" max="8705" width="61.6666666666667" style="20" customWidth="1"/>
    <col min="8706" max="8706" width="33.6666666666667" style="20" customWidth="1"/>
    <col min="8707" max="8707" width="20.1666666666667" style="20" customWidth="1"/>
    <col min="8708" max="8708" width="9.16666666666667" style="20" customWidth="1"/>
    <col min="8709" max="8709" width="10.1666666666667" style="20" customWidth="1"/>
    <col min="8710" max="8710" width="11.8333333333333" style="20" customWidth="1"/>
    <col min="8711" max="8711" width="9.33333333333333" style="20" customWidth="1"/>
    <col min="8712" max="8712" width="27.6666666666667" style="20" customWidth="1"/>
    <col min="8713" max="8713" width="13" style="20" customWidth="1"/>
    <col min="8714" max="8958" width="9" style="20"/>
    <col min="8959" max="8960" width="10.6666666666667" style="20" customWidth="1"/>
    <col min="8961" max="8961" width="61.6666666666667" style="20" customWidth="1"/>
    <col min="8962" max="8962" width="33.6666666666667" style="20" customWidth="1"/>
    <col min="8963" max="8963" width="20.1666666666667" style="20" customWidth="1"/>
    <col min="8964" max="8964" width="9.16666666666667" style="20" customWidth="1"/>
    <col min="8965" max="8965" width="10.1666666666667" style="20" customWidth="1"/>
    <col min="8966" max="8966" width="11.8333333333333" style="20" customWidth="1"/>
    <col min="8967" max="8967" width="9.33333333333333" style="20" customWidth="1"/>
    <col min="8968" max="8968" width="27.6666666666667" style="20" customWidth="1"/>
    <col min="8969" max="8969" width="13" style="20" customWidth="1"/>
    <col min="8970" max="9214" width="9" style="20"/>
    <col min="9215" max="9216" width="10.6666666666667" style="20" customWidth="1"/>
    <col min="9217" max="9217" width="61.6666666666667" style="20" customWidth="1"/>
    <col min="9218" max="9218" width="33.6666666666667" style="20" customWidth="1"/>
    <col min="9219" max="9219" width="20.1666666666667" style="20" customWidth="1"/>
    <col min="9220" max="9220" width="9.16666666666667" style="20" customWidth="1"/>
    <col min="9221" max="9221" width="10.1666666666667" style="20" customWidth="1"/>
    <col min="9222" max="9222" width="11.8333333333333" style="20" customWidth="1"/>
    <col min="9223" max="9223" width="9.33333333333333" style="20" customWidth="1"/>
    <col min="9224" max="9224" width="27.6666666666667" style="20" customWidth="1"/>
    <col min="9225" max="9225" width="13" style="20" customWidth="1"/>
    <col min="9226" max="9470" width="9" style="20"/>
    <col min="9471" max="9472" width="10.6666666666667" style="20" customWidth="1"/>
    <col min="9473" max="9473" width="61.6666666666667" style="20" customWidth="1"/>
    <col min="9474" max="9474" width="33.6666666666667" style="20" customWidth="1"/>
    <col min="9475" max="9475" width="20.1666666666667" style="20" customWidth="1"/>
    <col min="9476" max="9476" width="9.16666666666667" style="20" customWidth="1"/>
    <col min="9477" max="9477" width="10.1666666666667" style="20" customWidth="1"/>
    <col min="9478" max="9478" width="11.8333333333333" style="20" customWidth="1"/>
    <col min="9479" max="9479" width="9.33333333333333" style="20" customWidth="1"/>
    <col min="9480" max="9480" width="27.6666666666667" style="20" customWidth="1"/>
    <col min="9481" max="9481" width="13" style="20" customWidth="1"/>
    <col min="9482" max="9726" width="9" style="20"/>
    <col min="9727" max="9728" width="10.6666666666667" style="20" customWidth="1"/>
    <col min="9729" max="9729" width="61.6666666666667" style="20" customWidth="1"/>
    <col min="9730" max="9730" width="33.6666666666667" style="20" customWidth="1"/>
    <col min="9731" max="9731" width="20.1666666666667" style="20" customWidth="1"/>
    <col min="9732" max="9732" width="9.16666666666667" style="20" customWidth="1"/>
    <col min="9733" max="9733" width="10.1666666666667" style="20" customWidth="1"/>
    <col min="9734" max="9734" width="11.8333333333333" style="20" customWidth="1"/>
    <col min="9735" max="9735" width="9.33333333333333" style="20" customWidth="1"/>
    <col min="9736" max="9736" width="27.6666666666667" style="20" customWidth="1"/>
    <col min="9737" max="9737" width="13" style="20" customWidth="1"/>
    <col min="9738" max="9982" width="9" style="20"/>
    <col min="9983" max="9984" width="10.6666666666667" style="20" customWidth="1"/>
    <col min="9985" max="9985" width="61.6666666666667" style="20" customWidth="1"/>
    <col min="9986" max="9986" width="33.6666666666667" style="20" customWidth="1"/>
    <col min="9987" max="9987" width="20.1666666666667" style="20" customWidth="1"/>
    <col min="9988" max="9988" width="9.16666666666667" style="20" customWidth="1"/>
    <col min="9989" max="9989" width="10.1666666666667" style="20" customWidth="1"/>
    <col min="9990" max="9990" width="11.8333333333333" style="20" customWidth="1"/>
    <col min="9991" max="9991" width="9.33333333333333" style="20" customWidth="1"/>
    <col min="9992" max="9992" width="27.6666666666667" style="20" customWidth="1"/>
    <col min="9993" max="9993" width="13" style="20" customWidth="1"/>
    <col min="9994" max="10238" width="9" style="20"/>
    <col min="10239" max="10240" width="10.6666666666667" style="20" customWidth="1"/>
    <col min="10241" max="10241" width="61.6666666666667" style="20" customWidth="1"/>
    <col min="10242" max="10242" width="33.6666666666667" style="20" customWidth="1"/>
    <col min="10243" max="10243" width="20.1666666666667" style="20" customWidth="1"/>
    <col min="10244" max="10244" width="9.16666666666667" style="20" customWidth="1"/>
    <col min="10245" max="10245" width="10.1666666666667" style="20" customWidth="1"/>
    <col min="10246" max="10246" width="11.8333333333333" style="20" customWidth="1"/>
    <col min="10247" max="10247" width="9.33333333333333" style="20" customWidth="1"/>
    <col min="10248" max="10248" width="27.6666666666667" style="20" customWidth="1"/>
    <col min="10249" max="10249" width="13" style="20" customWidth="1"/>
    <col min="10250" max="10494" width="9" style="20"/>
    <col min="10495" max="10496" width="10.6666666666667" style="20" customWidth="1"/>
    <col min="10497" max="10497" width="61.6666666666667" style="20" customWidth="1"/>
    <col min="10498" max="10498" width="33.6666666666667" style="20" customWidth="1"/>
    <col min="10499" max="10499" width="20.1666666666667" style="20" customWidth="1"/>
    <col min="10500" max="10500" width="9.16666666666667" style="20" customWidth="1"/>
    <col min="10501" max="10501" width="10.1666666666667" style="20" customWidth="1"/>
    <col min="10502" max="10502" width="11.8333333333333" style="20" customWidth="1"/>
    <col min="10503" max="10503" width="9.33333333333333" style="20" customWidth="1"/>
    <col min="10504" max="10504" width="27.6666666666667" style="20" customWidth="1"/>
    <col min="10505" max="10505" width="13" style="20" customWidth="1"/>
    <col min="10506" max="10750" width="9" style="20"/>
    <col min="10751" max="10752" width="10.6666666666667" style="20" customWidth="1"/>
    <col min="10753" max="10753" width="61.6666666666667" style="20" customWidth="1"/>
    <col min="10754" max="10754" width="33.6666666666667" style="20" customWidth="1"/>
    <col min="10755" max="10755" width="20.1666666666667" style="20" customWidth="1"/>
    <col min="10756" max="10756" width="9.16666666666667" style="20" customWidth="1"/>
    <col min="10757" max="10757" width="10.1666666666667" style="20" customWidth="1"/>
    <col min="10758" max="10758" width="11.8333333333333" style="20" customWidth="1"/>
    <col min="10759" max="10759" width="9.33333333333333" style="20" customWidth="1"/>
    <col min="10760" max="10760" width="27.6666666666667" style="20" customWidth="1"/>
    <col min="10761" max="10761" width="13" style="20" customWidth="1"/>
    <col min="10762" max="11006" width="9" style="20"/>
    <col min="11007" max="11008" width="10.6666666666667" style="20" customWidth="1"/>
    <col min="11009" max="11009" width="61.6666666666667" style="20" customWidth="1"/>
    <col min="11010" max="11010" width="33.6666666666667" style="20" customWidth="1"/>
    <col min="11011" max="11011" width="20.1666666666667" style="20" customWidth="1"/>
    <col min="11012" max="11012" width="9.16666666666667" style="20" customWidth="1"/>
    <col min="11013" max="11013" width="10.1666666666667" style="20" customWidth="1"/>
    <col min="11014" max="11014" width="11.8333333333333" style="20" customWidth="1"/>
    <col min="11015" max="11015" width="9.33333333333333" style="20" customWidth="1"/>
    <col min="11016" max="11016" width="27.6666666666667" style="20" customWidth="1"/>
    <col min="11017" max="11017" width="13" style="20" customWidth="1"/>
    <col min="11018" max="11262" width="9" style="20"/>
    <col min="11263" max="11264" width="10.6666666666667" style="20" customWidth="1"/>
    <col min="11265" max="11265" width="61.6666666666667" style="20" customWidth="1"/>
    <col min="11266" max="11266" width="33.6666666666667" style="20" customWidth="1"/>
    <col min="11267" max="11267" width="20.1666666666667" style="20" customWidth="1"/>
    <col min="11268" max="11268" width="9.16666666666667" style="20" customWidth="1"/>
    <col min="11269" max="11269" width="10.1666666666667" style="20" customWidth="1"/>
    <col min="11270" max="11270" width="11.8333333333333" style="20" customWidth="1"/>
    <col min="11271" max="11271" width="9.33333333333333" style="20" customWidth="1"/>
    <col min="11272" max="11272" width="27.6666666666667" style="20" customWidth="1"/>
    <col min="11273" max="11273" width="13" style="20" customWidth="1"/>
    <col min="11274" max="11518" width="9" style="20"/>
    <col min="11519" max="11520" width="10.6666666666667" style="20" customWidth="1"/>
    <col min="11521" max="11521" width="61.6666666666667" style="20" customWidth="1"/>
    <col min="11522" max="11522" width="33.6666666666667" style="20" customWidth="1"/>
    <col min="11523" max="11523" width="20.1666666666667" style="20" customWidth="1"/>
    <col min="11524" max="11524" width="9.16666666666667" style="20" customWidth="1"/>
    <col min="11525" max="11525" width="10.1666666666667" style="20" customWidth="1"/>
    <col min="11526" max="11526" width="11.8333333333333" style="20" customWidth="1"/>
    <col min="11527" max="11527" width="9.33333333333333" style="20" customWidth="1"/>
    <col min="11528" max="11528" width="27.6666666666667" style="20" customWidth="1"/>
    <col min="11529" max="11529" width="13" style="20" customWidth="1"/>
    <col min="11530" max="11774" width="9" style="20"/>
    <col min="11775" max="11776" width="10.6666666666667" style="20" customWidth="1"/>
    <col min="11777" max="11777" width="61.6666666666667" style="20" customWidth="1"/>
    <col min="11778" max="11778" width="33.6666666666667" style="20" customWidth="1"/>
    <col min="11779" max="11779" width="20.1666666666667" style="20" customWidth="1"/>
    <col min="11780" max="11780" width="9.16666666666667" style="20" customWidth="1"/>
    <col min="11781" max="11781" width="10.1666666666667" style="20" customWidth="1"/>
    <col min="11782" max="11782" width="11.8333333333333" style="20" customWidth="1"/>
    <col min="11783" max="11783" width="9.33333333333333" style="20" customWidth="1"/>
    <col min="11784" max="11784" width="27.6666666666667" style="20" customWidth="1"/>
    <col min="11785" max="11785" width="13" style="20" customWidth="1"/>
    <col min="11786" max="12030" width="9" style="20"/>
    <col min="12031" max="12032" width="10.6666666666667" style="20" customWidth="1"/>
    <col min="12033" max="12033" width="61.6666666666667" style="20" customWidth="1"/>
    <col min="12034" max="12034" width="33.6666666666667" style="20" customWidth="1"/>
    <col min="12035" max="12035" width="20.1666666666667" style="20" customWidth="1"/>
    <col min="12036" max="12036" width="9.16666666666667" style="20" customWidth="1"/>
    <col min="12037" max="12037" width="10.1666666666667" style="20" customWidth="1"/>
    <col min="12038" max="12038" width="11.8333333333333" style="20" customWidth="1"/>
    <col min="12039" max="12039" width="9.33333333333333" style="20" customWidth="1"/>
    <col min="12040" max="12040" width="27.6666666666667" style="20" customWidth="1"/>
    <col min="12041" max="12041" width="13" style="20" customWidth="1"/>
    <col min="12042" max="12286" width="9" style="20"/>
    <col min="12287" max="12288" width="10.6666666666667" style="20" customWidth="1"/>
    <col min="12289" max="12289" width="61.6666666666667" style="20" customWidth="1"/>
    <col min="12290" max="12290" width="33.6666666666667" style="20" customWidth="1"/>
    <col min="12291" max="12291" width="20.1666666666667" style="20" customWidth="1"/>
    <col min="12292" max="12292" width="9.16666666666667" style="20" customWidth="1"/>
    <col min="12293" max="12293" width="10.1666666666667" style="20" customWidth="1"/>
    <col min="12294" max="12294" width="11.8333333333333" style="20" customWidth="1"/>
    <col min="12295" max="12295" width="9.33333333333333" style="20" customWidth="1"/>
    <col min="12296" max="12296" width="27.6666666666667" style="20" customWidth="1"/>
    <col min="12297" max="12297" width="13" style="20" customWidth="1"/>
    <col min="12298" max="12542" width="9" style="20"/>
    <col min="12543" max="12544" width="10.6666666666667" style="20" customWidth="1"/>
    <col min="12545" max="12545" width="61.6666666666667" style="20" customWidth="1"/>
    <col min="12546" max="12546" width="33.6666666666667" style="20" customWidth="1"/>
    <col min="12547" max="12547" width="20.1666666666667" style="20" customWidth="1"/>
    <col min="12548" max="12548" width="9.16666666666667" style="20" customWidth="1"/>
    <col min="12549" max="12549" width="10.1666666666667" style="20" customWidth="1"/>
    <col min="12550" max="12550" width="11.8333333333333" style="20" customWidth="1"/>
    <col min="12551" max="12551" width="9.33333333333333" style="20" customWidth="1"/>
    <col min="12552" max="12552" width="27.6666666666667" style="20" customWidth="1"/>
    <col min="12553" max="12553" width="13" style="20" customWidth="1"/>
    <col min="12554" max="12798" width="9" style="20"/>
    <col min="12799" max="12800" width="10.6666666666667" style="20" customWidth="1"/>
    <col min="12801" max="12801" width="61.6666666666667" style="20" customWidth="1"/>
    <col min="12802" max="12802" width="33.6666666666667" style="20" customWidth="1"/>
    <col min="12803" max="12803" width="20.1666666666667" style="20" customWidth="1"/>
    <col min="12804" max="12804" width="9.16666666666667" style="20" customWidth="1"/>
    <col min="12805" max="12805" width="10.1666666666667" style="20" customWidth="1"/>
    <col min="12806" max="12806" width="11.8333333333333" style="20" customWidth="1"/>
    <col min="12807" max="12807" width="9.33333333333333" style="20" customWidth="1"/>
    <col min="12808" max="12808" width="27.6666666666667" style="20" customWidth="1"/>
    <col min="12809" max="12809" width="13" style="20" customWidth="1"/>
    <col min="12810" max="13054" width="9" style="20"/>
    <col min="13055" max="13056" width="10.6666666666667" style="20" customWidth="1"/>
    <col min="13057" max="13057" width="61.6666666666667" style="20" customWidth="1"/>
    <col min="13058" max="13058" width="33.6666666666667" style="20" customWidth="1"/>
    <col min="13059" max="13059" width="20.1666666666667" style="20" customWidth="1"/>
    <col min="13060" max="13060" width="9.16666666666667" style="20" customWidth="1"/>
    <col min="13061" max="13061" width="10.1666666666667" style="20" customWidth="1"/>
    <col min="13062" max="13062" width="11.8333333333333" style="20" customWidth="1"/>
    <col min="13063" max="13063" width="9.33333333333333" style="20" customWidth="1"/>
    <col min="13064" max="13064" width="27.6666666666667" style="20" customWidth="1"/>
    <col min="13065" max="13065" width="13" style="20" customWidth="1"/>
    <col min="13066" max="13310" width="9" style="20"/>
    <col min="13311" max="13312" width="10.6666666666667" style="20" customWidth="1"/>
    <col min="13313" max="13313" width="61.6666666666667" style="20" customWidth="1"/>
    <col min="13314" max="13314" width="33.6666666666667" style="20" customWidth="1"/>
    <col min="13315" max="13315" width="20.1666666666667" style="20" customWidth="1"/>
    <col min="13316" max="13316" width="9.16666666666667" style="20" customWidth="1"/>
    <col min="13317" max="13317" width="10.1666666666667" style="20" customWidth="1"/>
    <col min="13318" max="13318" width="11.8333333333333" style="20" customWidth="1"/>
    <col min="13319" max="13319" width="9.33333333333333" style="20" customWidth="1"/>
    <col min="13320" max="13320" width="27.6666666666667" style="20" customWidth="1"/>
    <col min="13321" max="13321" width="13" style="20" customWidth="1"/>
    <col min="13322" max="13566" width="9" style="20"/>
    <col min="13567" max="13568" width="10.6666666666667" style="20" customWidth="1"/>
    <col min="13569" max="13569" width="61.6666666666667" style="20" customWidth="1"/>
    <col min="13570" max="13570" width="33.6666666666667" style="20" customWidth="1"/>
    <col min="13571" max="13571" width="20.1666666666667" style="20" customWidth="1"/>
    <col min="13572" max="13572" width="9.16666666666667" style="20" customWidth="1"/>
    <col min="13573" max="13573" width="10.1666666666667" style="20" customWidth="1"/>
    <col min="13574" max="13574" width="11.8333333333333" style="20" customWidth="1"/>
    <col min="13575" max="13575" width="9.33333333333333" style="20" customWidth="1"/>
    <col min="13576" max="13576" width="27.6666666666667" style="20" customWidth="1"/>
    <col min="13577" max="13577" width="13" style="20" customWidth="1"/>
    <col min="13578" max="13822" width="9" style="20"/>
    <col min="13823" max="13824" width="10.6666666666667" style="20" customWidth="1"/>
    <col min="13825" max="13825" width="61.6666666666667" style="20" customWidth="1"/>
    <col min="13826" max="13826" width="33.6666666666667" style="20" customWidth="1"/>
    <col min="13827" max="13827" width="20.1666666666667" style="20" customWidth="1"/>
    <col min="13828" max="13828" width="9.16666666666667" style="20" customWidth="1"/>
    <col min="13829" max="13829" width="10.1666666666667" style="20" customWidth="1"/>
    <col min="13830" max="13830" width="11.8333333333333" style="20" customWidth="1"/>
    <col min="13831" max="13831" width="9.33333333333333" style="20" customWidth="1"/>
    <col min="13832" max="13832" width="27.6666666666667" style="20" customWidth="1"/>
    <col min="13833" max="13833" width="13" style="20" customWidth="1"/>
    <col min="13834" max="14078" width="9" style="20"/>
    <col min="14079" max="14080" width="10.6666666666667" style="20" customWidth="1"/>
    <col min="14081" max="14081" width="61.6666666666667" style="20" customWidth="1"/>
    <col min="14082" max="14082" width="33.6666666666667" style="20" customWidth="1"/>
    <col min="14083" max="14083" width="20.1666666666667" style="20" customWidth="1"/>
    <col min="14084" max="14084" width="9.16666666666667" style="20" customWidth="1"/>
    <col min="14085" max="14085" width="10.1666666666667" style="20" customWidth="1"/>
    <col min="14086" max="14086" width="11.8333333333333" style="20" customWidth="1"/>
    <col min="14087" max="14087" width="9.33333333333333" style="20" customWidth="1"/>
    <col min="14088" max="14088" width="27.6666666666667" style="20" customWidth="1"/>
    <col min="14089" max="14089" width="13" style="20" customWidth="1"/>
    <col min="14090" max="14334" width="9" style="20"/>
    <col min="14335" max="14336" width="10.6666666666667" style="20" customWidth="1"/>
    <col min="14337" max="14337" width="61.6666666666667" style="20" customWidth="1"/>
    <col min="14338" max="14338" width="33.6666666666667" style="20" customWidth="1"/>
    <col min="14339" max="14339" width="20.1666666666667" style="20" customWidth="1"/>
    <col min="14340" max="14340" width="9.16666666666667" style="20" customWidth="1"/>
    <col min="14341" max="14341" width="10.1666666666667" style="20" customWidth="1"/>
    <col min="14342" max="14342" width="11.8333333333333" style="20" customWidth="1"/>
    <col min="14343" max="14343" width="9.33333333333333" style="20" customWidth="1"/>
    <col min="14344" max="14344" width="27.6666666666667" style="20" customWidth="1"/>
    <col min="14345" max="14345" width="13" style="20" customWidth="1"/>
    <col min="14346" max="14590" width="9" style="20"/>
    <col min="14591" max="14592" width="10.6666666666667" style="20" customWidth="1"/>
    <col min="14593" max="14593" width="61.6666666666667" style="20" customWidth="1"/>
    <col min="14594" max="14594" width="33.6666666666667" style="20" customWidth="1"/>
    <col min="14595" max="14595" width="20.1666666666667" style="20" customWidth="1"/>
    <col min="14596" max="14596" width="9.16666666666667" style="20" customWidth="1"/>
    <col min="14597" max="14597" width="10.1666666666667" style="20" customWidth="1"/>
    <col min="14598" max="14598" width="11.8333333333333" style="20" customWidth="1"/>
    <col min="14599" max="14599" width="9.33333333333333" style="20" customWidth="1"/>
    <col min="14600" max="14600" width="27.6666666666667" style="20" customWidth="1"/>
    <col min="14601" max="14601" width="13" style="20" customWidth="1"/>
    <col min="14602" max="14846" width="9" style="20"/>
    <col min="14847" max="14848" width="10.6666666666667" style="20" customWidth="1"/>
    <col min="14849" max="14849" width="61.6666666666667" style="20" customWidth="1"/>
    <col min="14850" max="14850" width="33.6666666666667" style="20" customWidth="1"/>
    <col min="14851" max="14851" width="20.1666666666667" style="20" customWidth="1"/>
    <col min="14852" max="14852" width="9.16666666666667" style="20" customWidth="1"/>
    <col min="14853" max="14853" width="10.1666666666667" style="20" customWidth="1"/>
    <col min="14854" max="14854" width="11.8333333333333" style="20" customWidth="1"/>
    <col min="14855" max="14855" width="9.33333333333333" style="20" customWidth="1"/>
    <col min="14856" max="14856" width="27.6666666666667" style="20" customWidth="1"/>
    <col min="14857" max="14857" width="13" style="20" customWidth="1"/>
    <col min="14858" max="15102" width="9" style="20"/>
    <col min="15103" max="15104" width="10.6666666666667" style="20" customWidth="1"/>
    <col min="15105" max="15105" width="61.6666666666667" style="20" customWidth="1"/>
    <col min="15106" max="15106" width="33.6666666666667" style="20" customWidth="1"/>
    <col min="15107" max="15107" width="20.1666666666667" style="20" customWidth="1"/>
    <col min="15108" max="15108" width="9.16666666666667" style="20" customWidth="1"/>
    <col min="15109" max="15109" width="10.1666666666667" style="20" customWidth="1"/>
    <col min="15110" max="15110" width="11.8333333333333" style="20" customWidth="1"/>
    <col min="15111" max="15111" width="9.33333333333333" style="20" customWidth="1"/>
    <col min="15112" max="15112" width="27.6666666666667" style="20" customWidth="1"/>
    <col min="15113" max="15113" width="13" style="20" customWidth="1"/>
    <col min="15114" max="15358" width="9" style="20"/>
    <col min="15359" max="15360" width="10.6666666666667" style="20" customWidth="1"/>
    <col min="15361" max="15361" width="61.6666666666667" style="20" customWidth="1"/>
    <col min="15362" max="15362" width="33.6666666666667" style="20" customWidth="1"/>
    <col min="15363" max="15363" width="20.1666666666667" style="20" customWidth="1"/>
    <col min="15364" max="15364" width="9.16666666666667" style="20" customWidth="1"/>
    <col min="15365" max="15365" width="10.1666666666667" style="20" customWidth="1"/>
    <col min="15366" max="15366" width="11.8333333333333" style="20" customWidth="1"/>
    <col min="15367" max="15367" width="9.33333333333333" style="20" customWidth="1"/>
    <col min="15368" max="15368" width="27.6666666666667" style="20" customWidth="1"/>
    <col min="15369" max="15369" width="13" style="20" customWidth="1"/>
    <col min="15370" max="15614" width="9" style="20"/>
    <col min="15615" max="15616" width="10.6666666666667" style="20" customWidth="1"/>
    <col min="15617" max="15617" width="61.6666666666667" style="20" customWidth="1"/>
    <col min="15618" max="15618" width="33.6666666666667" style="20" customWidth="1"/>
    <col min="15619" max="15619" width="20.1666666666667" style="20" customWidth="1"/>
    <col min="15620" max="15620" width="9.16666666666667" style="20" customWidth="1"/>
    <col min="15621" max="15621" width="10.1666666666667" style="20" customWidth="1"/>
    <col min="15622" max="15622" width="11.8333333333333" style="20" customWidth="1"/>
    <col min="15623" max="15623" width="9.33333333333333" style="20" customWidth="1"/>
    <col min="15624" max="15624" width="27.6666666666667" style="20" customWidth="1"/>
    <col min="15625" max="15625" width="13" style="20" customWidth="1"/>
    <col min="15626" max="15870" width="9" style="20"/>
    <col min="15871" max="15872" width="10.6666666666667" style="20" customWidth="1"/>
    <col min="15873" max="15873" width="61.6666666666667" style="20" customWidth="1"/>
    <col min="15874" max="15874" width="33.6666666666667" style="20" customWidth="1"/>
    <col min="15875" max="15875" width="20.1666666666667" style="20" customWidth="1"/>
    <col min="15876" max="15876" width="9.16666666666667" style="20" customWidth="1"/>
    <col min="15877" max="15877" width="10.1666666666667" style="20" customWidth="1"/>
    <col min="15878" max="15878" width="11.8333333333333" style="20" customWidth="1"/>
    <col min="15879" max="15879" width="9.33333333333333" style="20" customWidth="1"/>
    <col min="15880" max="15880" width="27.6666666666667" style="20" customWidth="1"/>
    <col min="15881" max="15881" width="13" style="20" customWidth="1"/>
    <col min="15882" max="16126" width="9" style="20"/>
    <col min="16127" max="16128" width="10.6666666666667" style="20" customWidth="1"/>
    <col min="16129" max="16129" width="61.6666666666667" style="20" customWidth="1"/>
    <col min="16130" max="16130" width="33.6666666666667" style="20" customWidth="1"/>
    <col min="16131" max="16131" width="20.1666666666667" style="20" customWidth="1"/>
    <col min="16132" max="16132" width="9.16666666666667" style="20" customWidth="1"/>
    <col min="16133" max="16133" width="10.1666666666667" style="20" customWidth="1"/>
    <col min="16134" max="16134" width="11.8333333333333" style="20" customWidth="1"/>
    <col min="16135" max="16135" width="9.33333333333333" style="20" customWidth="1"/>
    <col min="16136" max="16136" width="27.6666666666667" style="20" customWidth="1"/>
    <col min="16137" max="16137" width="13" style="20" customWidth="1"/>
    <col min="16138" max="16383" width="9" style="20"/>
    <col min="16384" max="16384" width="9" style="20" customWidth="1"/>
  </cols>
  <sheetData>
    <row r="1" ht="24.75" customHeight="1"/>
    <row r="2" ht="24.75" spans="2:10">
      <c r="B2" s="21" t="s">
        <v>274</v>
      </c>
      <c r="C2" s="21"/>
      <c r="D2" s="21"/>
      <c r="E2" s="21"/>
      <c r="F2" s="21"/>
      <c r="G2" s="21"/>
      <c r="H2" s="21"/>
      <c r="I2" s="21"/>
      <c r="J2" s="21"/>
    </row>
    <row r="3" ht="15" spans="2:10">
      <c r="B3" s="22" t="s">
        <v>275</v>
      </c>
      <c r="C3" s="22" t="s">
        <v>276</v>
      </c>
      <c r="D3" s="22" t="s">
        <v>277</v>
      </c>
      <c r="E3" s="22" t="s">
        <v>278</v>
      </c>
      <c r="F3" s="22" t="s">
        <v>279</v>
      </c>
      <c r="G3" s="22" t="s">
        <v>280</v>
      </c>
      <c r="H3" s="22" t="s">
        <v>281</v>
      </c>
      <c r="I3" s="22" t="s">
        <v>282</v>
      </c>
      <c r="J3" s="22" t="s">
        <v>283</v>
      </c>
    </row>
    <row r="4" ht="16.5" spans="2:10">
      <c r="B4" s="23"/>
      <c r="C4" s="24"/>
      <c r="D4" s="25"/>
      <c r="E4" s="25"/>
      <c r="F4" s="26"/>
      <c r="G4" s="27"/>
      <c r="H4" s="28"/>
      <c r="I4" s="24"/>
      <c r="J4" s="29"/>
    </row>
    <row r="5" ht="16.5" spans="2:10">
      <c r="B5" s="23"/>
      <c r="C5" s="24"/>
      <c r="D5" s="25"/>
      <c r="E5" s="25"/>
      <c r="F5" s="24"/>
      <c r="G5" s="27"/>
      <c r="H5" s="28"/>
      <c r="I5" s="24"/>
      <c r="J5" s="29"/>
    </row>
    <row r="6" ht="16.5" spans="2:10">
      <c r="B6" s="23"/>
      <c r="C6" s="24"/>
      <c r="D6" s="25"/>
      <c r="E6" s="25"/>
      <c r="F6" s="24"/>
      <c r="G6" s="27"/>
      <c r="H6" s="28"/>
      <c r="I6" s="24"/>
      <c r="J6" s="29"/>
    </row>
    <row r="7" ht="16.5" spans="2:10">
      <c r="B7" s="23"/>
      <c r="C7" s="24"/>
      <c r="D7" s="29"/>
      <c r="E7" s="29"/>
      <c r="F7" s="29"/>
      <c r="G7" s="27"/>
      <c r="H7" s="28"/>
      <c r="I7" s="24"/>
      <c r="J7" s="24"/>
    </row>
    <row r="8" ht="16.5" spans="2:10">
      <c r="B8" s="23"/>
      <c r="C8" s="24"/>
      <c r="D8" s="29"/>
      <c r="E8" s="29"/>
      <c r="F8" s="29"/>
      <c r="G8" s="27"/>
      <c r="H8" s="28"/>
      <c r="I8" s="24"/>
      <c r="J8" s="24"/>
    </row>
    <row r="9" ht="16.5" spans="2:10">
      <c r="B9" s="23"/>
      <c r="C9" s="24"/>
      <c r="D9" s="29"/>
      <c r="E9" s="29"/>
      <c r="F9" s="29"/>
      <c r="G9" s="27"/>
      <c r="H9" s="28"/>
      <c r="I9" s="24"/>
      <c r="J9" s="24"/>
    </row>
    <row r="10" ht="16.5" spans="2:10">
      <c r="B10" s="23"/>
      <c r="C10" s="24"/>
      <c r="D10" s="29"/>
      <c r="E10" s="29"/>
      <c r="F10" s="29"/>
      <c r="G10" s="27"/>
      <c r="H10" s="28"/>
      <c r="I10" s="24"/>
      <c r="J10" s="24"/>
    </row>
    <row r="11" ht="16.5" spans="2:10">
      <c r="B11" s="23"/>
      <c r="C11" s="24"/>
      <c r="D11" s="29"/>
      <c r="E11" s="29"/>
      <c r="F11" s="29"/>
      <c r="G11" s="27"/>
      <c r="H11" s="28"/>
      <c r="I11" s="24"/>
      <c r="J11" s="24"/>
    </row>
    <row r="12" ht="16.5" spans="2:10">
      <c r="B12" s="23"/>
      <c r="C12" s="24"/>
      <c r="D12" s="29"/>
      <c r="E12" s="29"/>
      <c r="F12" s="29"/>
      <c r="G12" s="27"/>
      <c r="H12" s="28"/>
      <c r="I12" s="24"/>
      <c r="J12" s="24"/>
    </row>
    <row r="13" ht="16.5" spans="2:10">
      <c r="B13" s="23"/>
      <c r="C13" s="24"/>
      <c r="D13" s="29"/>
      <c r="E13" s="29"/>
      <c r="F13" s="29"/>
      <c r="G13" s="27"/>
      <c r="H13" s="28"/>
      <c r="I13" s="24"/>
      <c r="J13" s="24"/>
    </row>
    <row r="14" ht="16.5" spans="2:10">
      <c r="B14" s="23"/>
      <c r="C14" s="24"/>
      <c r="D14" s="29"/>
      <c r="E14" s="29"/>
      <c r="F14" s="29"/>
      <c r="G14" s="27"/>
      <c r="H14" s="28"/>
      <c r="I14" s="24"/>
      <c r="J14" s="24"/>
    </row>
    <row r="15" ht="16.5" spans="2:10">
      <c r="B15" s="23"/>
      <c r="C15" s="24"/>
      <c r="D15" s="29"/>
      <c r="E15" s="29"/>
      <c r="F15" s="29"/>
      <c r="G15" s="27"/>
      <c r="H15" s="28"/>
      <c r="I15" s="24"/>
      <c r="J15" s="24"/>
    </row>
    <row r="16" ht="16.5" spans="2:10">
      <c r="B16" s="23"/>
      <c r="C16" s="24"/>
      <c r="D16" s="29"/>
      <c r="E16" s="29"/>
      <c r="F16" s="29"/>
      <c r="G16" s="27"/>
      <c r="H16" s="28"/>
      <c r="I16" s="24"/>
      <c r="J16" s="24"/>
    </row>
    <row r="17" ht="16.5" spans="2:10">
      <c r="B17" s="23"/>
      <c r="C17" s="24"/>
      <c r="D17" s="29"/>
      <c r="E17" s="29"/>
      <c r="F17" s="29"/>
      <c r="G17" s="27"/>
      <c r="H17" s="28"/>
      <c r="I17" s="24"/>
      <c r="J17" s="24"/>
    </row>
    <row r="18" ht="16.5" spans="2:10">
      <c r="B18" s="23"/>
      <c r="C18" s="24"/>
      <c r="D18" s="29"/>
      <c r="E18" s="29"/>
      <c r="F18" s="29"/>
      <c r="G18" s="27"/>
      <c r="H18" s="28"/>
      <c r="I18" s="24"/>
      <c r="J18" s="24"/>
    </row>
    <row r="19" ht="16.5" spans="2:10">
      <c r="B19" s="23"/>
      <c r="C19" s="24"/>
      <c r="D19" s="29"/>
      <c r="E19" s="29"/>
      <c r="F19" s="29"/>
      <c r="G19" s="27"/>
      <c r="H19" s="28"/>
      <c r="I19" s="24"/>
      <c r="J19" s="24"/>
    </row>
    <row r="20" ht="16.5" spans="2:10">
      <c r="B20" s="23"/>
      <c r="C20" s="24"/>
      <c r="D20" s="29"/>
      <c r="E20" s="29"/>
      <c r="F20" s="29"/>
      <c r="G20" s="27"/>
      <c r="H20" s="28"/>
      <c r="I20" s="24"/>
      <c r="J20" s="24"/>
    </row>
    <row r="21" ht="16.5" spans="2:10">
      <c r="B21" s="23"/>
      <c r="C21" s="24"/>
      <c r="D21" s="29"/>
      <c r="E21" s="29"/>
      <c r="F21" s="29"/>
      <c r="G21" s="27"/>
      <c r="H21" s="28"/>
      <c r="I21" s="24"/>
      <c r="J21" s="24"/>
    </row>
  </sheetData>
  <mergeCells count="1">
    <mergeCell ref="B2:J2"/>
  </mergeCells>
  <conditionalFormatting sqref="J21">
    <cfRule type="cellIs" dxfId="15" priority="1" operator="equal">
      <formula>"F"</formula>
    </cfRule>
    <cfRule type="cellIs" dxfId="16" priority="2" operator="equal">
      <formula>"P"</formula>
    </cfRule>
    <cfRule type="cellIs" dxfId="12" priority="3" operator="equal">
      <formula>"Block"</formula>
    </cfRule>
    <cfRule type="cellIs" dxfId="14" priority="4" operator="equal">
      <formula>"Defer"</formula>
    </cfRule>
    <cfRule type="cellIs" dxfId="14" priority="5" operator="between">
      <formula>"F"</formula>
      <formula>"Delay"</formula>
    </cfRule>
    <cfRule type="cellIs" dxfId="12" priority="6" operator="between">
      <formula>"NT"</formula>
      <formula>"NP"</formula>
    </cfRule>
    <cfRule type="cellIs" dxfId="11" priority="7" operator="equal">
      <formula>"P"</formula>
    </cfRule>
  </conditionalFormatting>
  <conditionalFormatting sqref="E22:E33">
    <cfRule type="cellIs" dxfId="8" priority="10" operator="equal">
      <formula>"P2"</formula>
    </cfRule>
    <cfRule type="cellIs" dxfId="9" priority="11" operator="equal">
      <formula>"P1"</formula>
    </cfRule>
    <cfRule type="containsText" dxfId="10" priority="12" operator="between" text="P0">
      <formula>NOT(ISERROR(SEARCH("P0",E22)))</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J4 J22:J33 J7:J20">
    <cfRule type="cellIs" dxfId="15" priority="8" operator="equal">
      <formula>"F"</formula>
    </cfRule>
    <cfRule type="cellIs" dxfId="16" priority="9" operator="equal">
      <formula>"P"</formula>
    </cfRule>
    <cfRule type="cellIs" dxfId="12" priority="17" operator="equal">
      <formula>"Block"</formula>
    </cfRule>
    <cfRule type="cellIs" dxfId="14" priority="18" operator="equal">
      <formula>"Defer"</formula>
    </cfRule>
    <cfRule type="cellIs" dxfId="14" priority="19" operator="between">
      <formula>"F"</formula>
      <formula>"Delay"</formula>
    </cfRule>
    <cfRule type="cellIs" dxfId="12"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H4:H21">
      <formula1>"P1,P2,P3,P4"</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 customHeight="1"/>
  <cols>
    <col min="1" max="1" width="7.33333333333333" style="1" customWidth="1"/>
    <col min="2" max="2" width="9" style="1"/>
    <col min="3" max="3" width="12.3333333333333" style="1" customWidth="1"/>
    <col min="4" max="4" width="13" style="1" customWidth="1"/>
    <col min="5" max="5" width="11.6666666666667" style="1" customWidth="1"/>
    <col min="6" max="6" width="26.1666666666667" style="1" customWidth="1"/>
    <col min="7" max="16384" width="9" style="1"/>
  </cols>
  <sheetData>
    <row r="1" ht="13.5" spans="1:18">
      <c r="A1" s="2"/>
      <c r="B1" s="2"/>
      <c r="C1" s="2"/>
      <c r="D1" s="2"/>
      <c r="E1" s="2"/>
      <c r="F1" s="2"/>
      <c r="G1" s="2"/>
      <c r="H1" s="2"/>
      <c r="I1" s="2"/>
      <c r="J1" s="2"/>
      <c r="K1" s="2"/>
      <c r="L1" s="19"/>
      <c r="M1" s="19"/>
      <c r="N1" s="19"/>
      <c r="O1" s="2"/>
      <c r="P1" s="2"/>
      <c r="Q1" s="2"/>
      <c r="R1" s="2"/>
    </row>
    <row r="2" ht="13.5" spans="1:18">
      <c r="A2" s="3"/>
      <c r="B2" s="4"/>
      <c r="C2" s="4"/>
      <c r="D2" s="4"/>
      <c r="E2" s="4"/>
      <c r="F2" s="4"/>
      <c r="H2" s="2"/>
      <c r="I2" s="2"/>
      <c r="J2" s="2"/>
      <c r="K2" s="2"/>
      <c r="L2" s="19"/>
      <c r="M2" s="19"/>
      <c r="N2" s="19"/>
      <c r="O2" s="2"/>
      <c r="P2" s="2"/>
      <c r="R2" s="2"/>
    </row>
    <row r="3" ht="18.75" spans="1:6">
      <c r="A3" s="5" t="s">
        <v>284</v>
      </c>
      <c r="B3" s="6"/>
      <c r="C3" s="6"/>
      <c r="D3" s="6"/>
      <c r="E3" s="6"/>
      <c r="F3" s="6"/>
    </row>
    <row r="4" ht="13.5" spans="1:6">
      <c r="A4" s="7" t="s">
        <v>285</v>
      </c>
      <c r="B4" s="7" t="s">
        <v>286</v>
      </c>
      <c r="C4" s="7" t="s">
        <v>287</v>
      </c>
      <c r="D4" s="7" t="s">
        <v>288</v>
      </c>
      <c r="E4" s="8" t="s">
        <v>289</v>
      </c>
      <c r="F4" s="7" t="s">
        <v>290</v>
      </c>
    </row>
    <row r="5" ht="13.5" spans="1:6">
      <c r="A5" s="9">
        <v>1</v>
      </c>
      <c r="B5" s="10" t="s">
        <v>291</v>
      </c>
      <c r="C5" s="9" t="s">
        <v>292</v>
      </c>
      <c r="D5" s="11" t="s">
        <v>293</v>
      </c>
      <c r="E5" s="11" t="s">
        <v>294</v>
      </c>
      <c r="F5" s="12" t="s">
        <v>295</v>
      </c>
    </row>
    <row r="6" ht="13.5" spans="1:6">
      <c r="A6" s="13">
        <v>2</v>
      </c>
      <c r="B6" s="10" t="s">
        <v>296</v>
      </c>
      <c r="C6" s="9" t="s">
        <v>297</v>
      </c>
      <c r="D6" s="11" t="s">
        <v>293</v>
      </c>
      <c r="E6" s="11" t="s">
        <v>294</v>
      </c>
      <c r="F6" s="14" t="s">
        <v>298</v>
      </c>
    </row>
    <row r="7" ht="13.5" spans="1:6">
      <c r="A7" s="9">
        <v>3</v>
      </c>
      <c r="B7" s="10"/>
      <c r="C7" s="9"/>
      <c r="D7" s="15"/>
      <c r="E7" s="11"/>
      <c r="F7" s="12"/>
    </row>
    <row r="8" ht="13.5" spans="1:6">
      <c r="A8" s="13">
        <v>4</v>
      </c>
      <c r="B8" s="10"/>
      <c r="C8" s="9"/>
      <c r="D8" s="9"/>
      <c r="E8" s="9"/>
      <c r="F8" s="16"/>
    </row>
    <row r="9" ht="13.5" spans="1:6">
      <c r="A9" s="9">
        <v>5</v>
      </c>
      <c r="B9" s="10"/>
      <c r="C9" s="9"/>
      <c r="D9" s="9"/>
      <c r="E9" s="9"/>
      <c r="F9" s="16"/>
    </row>
    <row r="10" ht="13.5" spans="1:6">
      <c r="A10" s="13">
        <v>6</v>
      </c>
      <c r="B10" s="10"/>
      <c r="C10" s="9"/>
      <c r="D10" s="9"/>
      <c r="E10" s="9"/>
      <c r="F10" s="16"/>
    </row>
    <row r="11" ht="13.5" spans="1:6">
      <c r="A11" s="9">
        <v>7</v>
      </c>
      <c r="B11" s="10"/>
      <c r="C11" s="9"/>
      <c r="D11" s="9"/>
      <c r="E11" s="9"/>
      <c r="F11" s="16"/>
    </row>
    <row r="12" ht="13.5" spans="1:6">
      <c r="A12" s="13">
        <v>8</v>
      </c>
      <c r="B12" s="10"/>
      <c r="C12" s="9"/>
      <c r="D12" s="9"/>
      <c r="E12" s="9"/>
      <c r="F12" s="16"/>
    </row>
    <row r="13" ht="13.5" spans="1:6">
      <c r="A13" s="9">
        <v>9</v>
      </c>
      <c r="B13" s="10"/>
      <c r="C13" s="9"/>
      <c r="D13" s="9"/>
      <c r="E13" s="9"/>
      <c r="F13" s="16"/>
    </row>
    <row r="14" ht="13.5" spans="1:6">
      <c r="A14" s="9">
        <v>10</v>
      </c>
      <c r="B14" s="10"/>
      <c r="C14" s="9"/>
      <c r="D14" s="9"/>
      <c r="E14" s="9"/>
      <c r="F14" s="16"/>
    </row>
    <row r="15" ht="13.5" spans="1:6">
      <c r="A15" s="17" t="s">
        <v>299</v>
      </c>
      <c r="B15" s="18"/>
      <c r="C15" s="18"/>
      <c r="D15" s="18"/>
      <c r="E15" s="18"/>
      <c r="F15" s="18"/>
    </row>
    <row r="16" ht="13.5"/>
    <row r="17" ht="13.5"/>
    <row r="18" ht="13.5"/>
    <row r="19" ht="13.5"/>
    <row r="21" ht="13.5"/>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场景开关</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明天的你</cp:lastModifiedBy>
  <dcterms:created xsi:type="dcterms:W3CDTF">2006-09-16T08:00:00Z</dcterms:created>
  <dcterms:modified xsi:type="dcterms:W3CDTF">2021-09-11T03:22:19Z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CA5A8CC2E19B41169D4E6816F26DF8AC</vt:lpwstr>
  </property>
</Properties>
</file>