
<file path=[Content_Types].xml><?xml version="1.0" encoding="utf-8"?>
<Types xmlns="http://schemas.openxmlformats.org/package/2006/content-types">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activeTab="2"/>
  </bookViews>
  <sheets>
    <sheet name="首页" sheetId="16" r:id="rId1"/>
    <sheet name="测试用例总体说明" sheetId="1" r:id="rId2"/>
    <sheet name="断路器" sheetId="2" r:id="rId3"/>
    <sheet name="缺陷列表" sheetId="17" r:id="rId4"/>
    <sheet name="修订记录" sheetId="15" r:id="rId5"/>
  </sheets>
  <calcPr calcId="144525"/>
</workbook>
</file>

<file path=xl/sharedStrings.xml><?xml version="1.0" encoding="utf-8"?>
<sst xmlns="http://schemas.openxmlformats.org/spreadsheetml/2006/main" count="1235" uniqueCount="791">
  <si>
    <t>测试用例总体说明</t>
  </si>
  <si>
    <t>测试结果</t>
  </si>
  <si>
    <t>测试概述</t>
  </si>
  <si>
    <t>风险列表</t>
  </si>
  <si>
    <t>项目信息</t>
  </si>
  <si>
    <t>项目名称</t>
  </si>
  <si>
    <t>项目经理</t>
  </si>
  <si>
    <t>测试人</t>
  </si>
  <si>
    <t>开始时间</t>
  </si>
  <si>
    <t>结束时间</t>
  </si>
  <si>
    <t>测试轮次</t>
  </si>
  <si>
    <t>测试环境</t>
  </si>
  <si>
    <t>PID</t>
  </si>
  <si>
    <t>Device_ID</t>
  </si>
  <si>
    <t>通讯方式</t>
  </si>
  <si>
    <t>固件KEY</t>
  </si>
  <si>
    <t>固件/MCU版本</t>
  </si>
  <si>
    <t>基线/协议</t>
  </si>
  <si>
    <t>网关PID</t>
  </si>
  <si>
    <t>网关KEY</t>
  </si>
  <si>
    <t>网关版本</t>
  </si>
  <si>
    <t>UIID</t>
  </si>
  <si>
    <t>APP版本</t>
  </si>
  <si>
    <t>区域</t>
  </si>
  <si>
    <t>测试模组</t>
  </si>
  <si>
    <t>测试手机</t>
  </si>
  <si>
    <t>路由器</t>
  </si>
  <si>
    <t>模块用例记录</t>
  </si>
  <si>
    <t>用例执行记录（自动计算）</t>
  </si>
  <si>
    <t>模块名称</t>
  </si>
  <si>
    <t>模块用例数</t>
  </si>
  <si>
    <t>执行用例数</t>
  </si>
  <si>
    <t>执行覆盖率</t>
  </si>
  <si>
    <t>P</t>
  </si>
  <si>
    <t>F(P1)</t>
  </si>
  <si>
    <t>F(P2)</t>
  </si>
  <si>
    <t>F(P3)</t>
  </si>
  <si>
    <t>F(P4)</t>
  </si>
  <si>
    <t>Delay</t>
  </si>
  <si>
    <t>NT</t>
  </si>
  <si>
    <t>Block</t>
  </si>
  <si>
    <t>XXX</t>
  </si>
  <si>
    <t>BBB</t>
  </si>
  <si>
    <t>合计</t>
  </si>
  <si>
    <t>断路器_测试用例</t>
  </si>
  <si>
    <t>用例编号</t>
  </si>
  <si>
    <t>模块</t>
  </si>
  <si>
    <t>子功能</t>
  </si>
  <si>
    <t>用例标题</t>
  </si>
  <si>
    <t>测试优先级</t>
  </si>
  <si>
    <t>标签</t>
  </si>
  <si>
    <t>前置条件</t>
  </si>
  <si>
    <t>测试步骤</t>
  </si>
  <si>
    <t>预期结果</t>
  </si>
  <si>
    <t>缺陷级</t>
  </si>
  <si>
    <t>实际结果</t>
  </si>
  <si>
    <t>DUQ_001</t>
  </si>
  <si>
    <t>设备配网</t>
  </si>
  <si>
    <t>EZ配网</t>
  </si>
  <si>
    <t>P0</t>
  </si>
  <si>
    <t>设备处于配网状态</t>
  </si>
  <si>
    <t>1、长按重置/兼容键5秒，指示灯快闪进入快连(EZ)配网模式</t>
  </si>
  <si>
    <t>1、成功进入快连(EZ)配网模式</t>
  </si>
  <si>
    <t>DUQ_002</t>
  </si>
  <si>
    <t>1、设备进入快连(EZ)配网模式，进行配网</t>
  </si>
  <si>
    <t>1、配网成功，设备添加成功</t>
  </si>
  <si>
    <t>DUQ_003</t>
  </si>
  <si>
    <t>AP配网</t>
  </si>
  <si>
    <t>1、进入快闪模式，再长按重置/兼容键5秒，指示灯慢闪进入热点(AP)配网模式</t>
  </si>
  <si>
    <t>1、成功进入热点(AP)配网模式</t>
  </si>
  <si>
    <t>DUQ_004</t>
  </si>
  <si>
    <t>1、设备进入热点(AP)配网模式，进行配网</t>
  </si>
  <si>
    <t>DUQ_005</t>
  </si>
  <si>
    <t>P1</t>
  </si>
  <si>
    <t>1、设备进入热点(AP)配网模式，设备热点名称正确</t>
  </si>
  <si>
    <t>DUQ_006</t>
  </si>
  <si>
    <t>模式切换</t>
  </si>
  <si>
    <t>配对模式</t>
  </si>
  <si>
    <t>设备处于兼容模式</t>
  </si>
  <si>
    <t>1、进入兼容模式，再长按重置/兼容键5秒，指示灯快闪进入配对模式</t>
  </si>
  <si>
    <t>1、快连(EZ)和热点(AP)模式切换正常</t>
  </si>
  <si>
    <t>DUQ_007</t>
  </si>
  <si>
    <t>兼容模式</t>
  </si>
  <si>
    <t>设备处于配对模式</t>
  </si>
  <si>
    <t>1、进入配对模式，再长按重置/兼容键5秒，指示灯慢闪进入兼容模式</t>
  </si>
  <si>
    <t>1、兼容模式和配对模式切换正常</t>
  </si>
  <si>
    <t>DUQ_008</t>
  </si>
  <si>
    <t>异常配网</t>
  </si>
  <si>
    <t>路由器断电</t>
  </si>
  <si>
    <t>1、配网过程中断开配网路由器的电源，设备添加不上</t>
  </si>
  <si>
    <t>1、设备配网失败</t>
  </si>
  <si>
    <t>DUQ_009</t>
  </si>
  <si>
    <t>路由器断网</t>
  </si>
  <si>
    <t>1、配网过程中断开配网路由器的网络，设备添加不上</t>
  </si>
  <si>
    <t>DUQ_010</t>
  </si>
  <si>
    <t>设备移除配网</t>
  </si>
  <si>
    <t>1、配网后，通过APP端移除设备后又配网</t>
  </si>
  <si>
    <t>1、设备配网成功</t>
  </si>
  <si>
    <t>DUQ_011</t>
  </si>
  <si>
    <t>1、配网后，通过设备端移除设备后又配网</t>
  </si>
  <si>
    <t>DUQ_012</t>
  </si>
  <si>
    <t>wifi密码</t>
  </si>
  <si>
    <t>1、配网过程中，输入错误的WiFi密码</t>
  </si>
  <si>
    <t>DUQ_013</t>
  </si>
  <si>
    <t>1、配网过程中，输入空的密码(路由器的密码为空)</t>
  </si>
  <si>
    <t>1、设备可以配网成功</t>
  </si>
  <si>
    <t>DUQ_014</t>
  </si>
  <si>
    <t>1、配网过程中，输入空的密码(路由器的密码不为空)</t>
  </si>
  <si>
    <t>DUQ_015</t>
  </si>
  <si>
    <t>1、配网过程中，输入较简单的密码</t>
  </si>
  <si>
    <t>DUQ_016</t>
  </si>
  <si>
    <t>1、配网过程中，输入较复杂的密码</t>
  </si>
  <si>
    <t>DUQ_017</t>
  </si>
  <si>
    <t>不同路由器配网</t>
  </si>
  <si>
    <t>1、配网过程中，使用5G路由器</t>
  </si>
  <si>
    <t>DUQ_018</t>
  </si>
  <si>
    <t>弱网配网</t>
  </si>
  <si>
    <t>1、弱网下的配网，输入正确的密码进行配网</t>
  </si>
  <si>
    <t>DUQ_019</t>
  </si>
  <si>
    <t>1、从弱网到正常网络下，输入正确的密码进行配网</t>
  </si>
  <si>
    <t>DUQ_020</t>
  </si>
  <si>
    <t>控制测试</t>
  </si>
  <si>
    <t>外网控制</t>
  </si>
  <si>
    <t>设备跟手机不是同一个网络，进行控制设备</t>
  </si>
  <si>
    <t>1、设备正常配网成功</t>
  </si>
  <si>
    <t>1、设备正常配网成功
2、将手机和设备切到不同网络
2、进行APP控制测试</t>
  </si>
  <si>
    <t>1、设备正常可以控制
2、APP状态和设备状态保持一致</t>
  </si>
  <si>
    <t>DUQ_021</t>
  </si>
  <si>
    <t>手机处于4G，使用APP进行控制设备</t>
  </si>
  <si>
    <t>1、设备正常配网成功
2、将手机切到2G网络
2、进行控制测试</t>
  </si>
  <si>
    <t>DUQ_022</t>
  </si>
  <si>
    <t>局域网控制</t>
  </si>
  <si>
    <t>设备和手机处于同一局域网进行控制设备</t>
  </si>
  <si>
    <t>1、设备正常配网成功
2、断开路由器外网，手机和设备处于同一局域网下
2、进行控制测试</t>
  </si>
  <si>
    <t>DUQ_023</t>
  </si>
  <si>
    <t>外网切到局域网，观察设备在APP上的显示并进行控制</t>
  </si>
  <si>
    <t>1、设备正常配网成功，手机切到外网
2、断开路由器外网，手机切到和设备同一个网络
2、查看APP上设备状态，并且正常控制</t>
  </si>
  <si>
    <t>1、设备一直显示在线，不离线且可以正常可以控制
2、APP状态和设备状态保持一致</t>
  </si>
  <si>
    <t>DUQ_024</t>
  </si>
  <si>
    <t>局域网切到外网，观察设备在APP上的显示并进行控制</t>
  </si>
  <si>
    <t>1、设备正常配网成功
2、断开路由器外网，手机切到和设备同一个网络
3、恢复路由器外网，手机切到4G或者其他WiFi
4、查看APP上设备状态，并且正常控制</t>
  </si>
  <si>
    <t>DUQ_025</t>
  </si>
  <si>
    <t>局域网状态下，最大可控客户端数</t>
  </si>
  <si>
    <t>1、设备正常配网成功
2、断开路由器外网，手机切到和设备同一个网络
3、新增手机登录同一个账号，和设备处于同一局域网
4、测试局域网状态下，最多可控的客户端数</t>
  </si>
  <si>
    <t>1、最多支持1台手机客户端局域网可控</t>
  </si>
  <si>
    <t>DUQ_026</t>
  </si>
  <si>
    <t>局域网下进入设备面板</t>
  </si>
  <si>
    <t>1、设备在线，面板已经加载，路由器断开外网</t>
  </si>
  <si>
    <t>1、从所有设备列表进入面板</t>
  </si>
  <si>
    <t>1、面板正常展示</t>
  </si>
  <si>
    <t>DUQ_027</t>
  </si>
  <si>
    <t>局域网下状态上报</t>
  </si>
  <si>
    <t>1、设备上点击开关</t>
  </si>
  <si>
    <t>1、设备响应，面板状态同步</t>
  </si>
  <si>
    <t>DUQ_028</t>
  </si>
  <si>
    <t>设备控制</t>
  </si>
  <si>
    <t>短按单路按键，继电器状态改变</t>
  </si>
  <si>
    <t>1、设备处于配网模式
2、设备配网成功网络正常
3、设备配网成功，局域网
4、设备配网成功，连接不到路由器</t>
  </si>
  <si>
    <t>1、短按设备每路的实体单路按键。</t>
  </si>
  <si>
    <t>对应路继电器状态改变，其他路继电器状态保持不变。指示灯显示正常。若设备已配网且网络正常，APP状态与设备状态同步。</t>
  </si>
  <si>
    <t>DUQ_029</t>
  </si>
  <si>
    <t>设备处于低功耗模式，长按设备单路按键 N秒，设备切换到EZ配网模式</t>
  </si>
  <si>
    <t>1、IoT上设备首次配网方式为“长按至网络灯闪烁”或“设备重配网”</t>
  </si>
  <si>
    <t>1、设备处于低功耗模式，长按任意一单路按键N秒（N见需求文档或Iot平台配置），查看设备网络灯状态。</t>
  </si>
  <si>
    <t>设备进入EZ配网模式。网络灯快闪（0.5秒/次），若存在蜂鸣器，蜂鸣器快速蜂鸣（0.5秒/次）。</t>
  </si>
  <si>
    <t>DUQ_030</t>
  </si>
  <si>
    <t>设备已配网，长按设备单路按键按键N秒 ，设备切换到EZ配网模式</t>
  </si>
  <si>
    <t>1、设备已配网，长按任意一单路按键N秒（N见需求文档或Iot平台配置），查看设备网络灯状态。</t>
  </si>
  <si>
    <t>设备成功移除。网络灯快闪（0.5秒/次），若存在蜂鸣器，蜂鸣器快速蜂鸣（0.5秒/次）。</t>
  </si>
  <si>
    <t>DUQ_031</t>
  </si>
  <si>
    <t>APP控制</t>
  </si>
  <si>
    <t>设备单路继电器断电，APP面板单路控制开</t>
  </si>
  <si>
    <t>1.设备成功配网且网络正常</t>
  </si>
  <si>
    <t>1、实体实体按键控制对应路继电器断电，点击APP面板单路开关按钮，查看设备状态。</t>
  </si>
  <si>
    <t>1、对应路继电器通电，其他路继电器状态保持不变，指示灯显示正常，APP状态与设备状态同步。</t>
  </si>
  <si>
    <t>DUQ_032</t>
  </si>
  <si>
    <t>设备单路继电器通电，APP面板单路控制关</t>
  </si>
  <si>
    <t>1、实体实体按键控制对应路继电器通电，点击APP面板单路开关按钮，查看设备状态。</t>
  </si>
  <si>
    <t>1、对应路继电器断电，其他路继电器状态保持不变，指示灯显示正常，APP状态与设备状态同步。</t>
  </si>
  <si>
    <t>DUQ_033</t>
  </si>
  <si>
    <t>常用功能</t>
  </si>
  <si>
    <t>常用功能开关验证</t>
  </si>
  <si>
    <t>1、设备已配网</t>
  </si>
  <si>
    <t>1、点击常用功能中的关闭
2、点击常用功能中的开启</t>
  </si>
  <si>
    <t>1、对应的继电器断电，指示灯显示正常；
2、对应的继电器通电，指示灯显示正常。</t>
  </si>
  <si>
    <t>DUQ_034</t>
  </si>
  <si>
    <t>UI界面</t>
  </si>
  <si>
    <t>设备显示</t>
  </si>
  <si>
    <t>1、设备断电3分钟后，查看设备显示离线</t>
  </si>
  <si>
    <t>1、设备显示离线</t>
  </si>
  <si>
    <t>DUQ_035</t>
  </si>
  <si>
    <t>1、检查UI界面显示的正确性</t>
  </si>
  <si>
    <t>1、UI界面显示正常</t>
  </si>
  <si>
    <t>DUQ_036</t>
  </si>
  <si>
    <t>默认配置</t>
  </si>
  <si>
    <t>1、设备配网成功后，观察设备的默认配置</t>
  </si>
  <si>
    <t>1、默认配置符合产品配置</t>
  </si>
  <si>
    <t>DUQ_037</t>
  </si>
  <si>
    <t>离线时界面</t>
  </si>
  <si>
    <t>1、设备离线</t>
  </si>
  <si>
    <t>1、检查离线时UI界面显示的正确性和友好性</t>
  </si>
  <si>
    <t>1、UI界面显示正常，并具有友好性的提示</t>
  </si>
  <si>
    <t>DUQ_038</t>
  </si>
  <si>
    <t>返回键控制</t>
  </si>
  <si>
    <t>1、点击返回键按钮，设备列表</t>
  </si>
  <si>
    <t>1、能正常返回主控制界面</t>
  </si>
  <si>
    <t>DUQ_039</t>
  </si>
  <si>
    <t>面板显示</t>
  </si>
  <si>
    <t>总用电量显示</t>
  </si>
  <si>
    <t>1、进入设备面板
2、查看面板总用电量显示</t>
  </si>
  <si>
    <t>DUQ_040</t>
  </si>
  <si>
    <t>进入总有功电能显示面板</t>
  </si>
  <si>
    <t>1、进入设备面板
2、点击总有功电能显示面板</t>
  </si>
  <si>
    <t>DUQ_041</t>
  </si>
  <si>
    <t>面板多语言显示</t>
  </si>
  <si>
    <t>1、进入设备面板
2、查看面板在中英文下的用电量显示</t>
  </si>
  <si>
    <t>DUQ_042</t>
  </si>
  <si>
    <t>电量显示</t>
  </si>
  <si>
    <t>日用电量显示</t>
  </si>
  <si>
    <t>1、进入设备面板
2、点击总有功电能显示面板
3、查看设备日用电量显示</t>
  </si>
  <si>
    <t>DUQ_043</t>
  </si>
  <si>
    <t>月用电量显示</t>
  </si>
  <si>
    <t>1、进入设备面板
2、点击总有功电能显示面板
3、查看设备月用电量显示</t>
  </si>
  <si>
    <t>DUQ_044</t>
  </si>
  <si>
    <t>年用电量显示</t>
  </si>
  <si>
    <t>1、进入设备面板
2、点击总有功电能显示面板
3、查看设备年用电量显示</t>
  </si>
  <si>
    <t>DUQ_045</t>
  </si>
  <si>
    <t>日期显示</t>
  </si>
  <si>
    <t>1、进入设备面板
2、点击总有功电能显示面板
3、查看面板上日期的显示</t>
  </si>
  <si>
    <t>DUQ_046</t>
  </si>
  <si>
    <t>日期翻页</t>
  </si>
  <si>
    <t>1、进入设备面板
2、点击总有功电能显示面板
3、查看不同的日期月份的显示</t>
  </si>
  <si>
    <t>DUQ_047</t>
  </si>
  <si>
    <t>三相电显示</t>
  </si>
  <si>
    <t>A相电显示</t>
  </si>
  <si>
    <t>A相电压显示</t>
  </si>
  <si>
    <t>1、进入设备面板
2、选择面板上的A相
3、查看A相每个时段电压数据</t>
  </si>
  <si>
    <t>DUQ_048</t>
  </si>
  <si>
    <t>A相电流显示</t>
  </si>
  <si>
    <t>1、进入设备面板
2、选择面板上的A相
3、查看A相每个时段电流数据</t>
  </si>
  <si>
    <t>DUQ_049</t>
  </si>
  <si>
    <t>A相功率显示</t>
  </si>
  <si>
    <t>1、进入设备面板
2、选择面板上的A相</t>
  </si>
  <si>
    <t>DUQ_050</t>
  </si>
  <si>
    <t>B相电显示</t>
  </si>
  <si>
    <t>B相电压显示</t>
  </si>
  <si>
    <t>1、进入设备面板
2、选择面板上的B 相
3、查看B 相每个时段电压数据</t>
  </si>
  <si>
    <t>DUQ_051</t>
  </si>
  <si>
    <t>B相电流显示</t>
  </si>
  <si>
    <t>1、进入设备面板
2、选择面板上的B 相
3、查看B 相每个时段电流数据</t>
  </si>
  <si>
    <t>DUQ_052</t>
  </si>
  <si>
    <t>B相功率显示</t>
  </si>
  <si>
    <t>1、进入设备面板
2、选择面板上的B 相</t>
  </si>
  <si>
    <t>DUQ_053</t>
  </si>
  <si>
    <t>C相电显示</t>
  </si>
  <si>
    <t>C相电压显示</t>
  </si>
  <si>
    <t>1、进入设备面板
2、选择面板上的C 相
3、查看C 相每个时段电压数据</t>
  </si>
  <si>
    <t>DUQ_054</t>
  </si>
  <si>
    <t>C相电流显示</t>
  </si>
  <si>
    <t>1、进入设备面板
2、选择面板上的C 相
3、查看C 相每个时段电流数据</t>
  </si>
  <si>
    <t>DUQ_055</t>
  </si>
  <si>
    <t>C相功率显示</t>
  </si>
  <si>
    <t>1、进入设备面板
2、选择面板上的C 相</t>
  </si>
  <si>
    <t>DUQ_056</t>
  </si>
  <si>
    <t>剩余电流</t>
  </si>
  <si>
    <t>剩余电流显示</t>
  </si>
  <si>
    <t>1、进入设备面板
2、查看面板上漏电流的显示</t>
  </si>
  <si>
    <t>DUQ_057</t>
  </si>
  <si>
    <t>可用电量</t>
  </si>
  <si>
    <t>剩余电量显示</t>
  </si>
  <si>
    <t>1、进入设备面板
2、查看面板上剩余电量的显示</t>
  </si>
  <si>
    <t>DUQ_058</t>
  </si>
  <si>
    <t>设备操作记录</t>
  </si>
  <si>
    <t>查看操作记录</t>
  </si>
  <si>
    <t>1、进入设备面板
2、点击查看操作记录</t>
  </si>
  <si>
    <t>DUQ_059</t>
  </si>
  <si>
    <t>查看每天操作记录</t>
  </si>
  <si>
    <t>1、进入设备面板
2、查看每日对设备进行操作的记录是否正确</t>
  </si>
  <si>
    <t>DUQ_060</t>
  </si>
  <si>
    <t>报警触发</t>
  </si>
  <si>
    <t>触发报警信息</t>
  </si>
  <si>
    <t>1、当设备触发告警信息
2、查看面板状态</t>
  </si>
  <si>
    <t>DUQ_061</t>
  </si>
  <si>
    <t>报警显示</t>
  </si>
  <si>
    <t>短路告警</t>
  </si>
  <si>
    <t>1、设备电流超出设备承受范围时，查看面板上告警信息显示
2、查看面板状态</t>
  </si>
  <si>
    <t>DUQ_062</t>
  </si>
  <si>
    <t>浪涌告警</t>
  </si>
  <si>
    <t>1、设备电压和电流超过正常值时，查看面板上告警信息显示
2、查看面板状态</t>
  </si>
  <si>
    <t>DUQ_063</t>
  </si>
  <si>
    <t>过载告警</t>
  </si>
  <si>
    <t>1、设备负载超过设置的阈值时，查看面板上告警信息显示
2、查看面板状态</t>
  </si>
  <si>
    <t>DUQ_064</t>
  </si>
  <si>
    <t>漏电告警</t>
  </si>
  <si>
    <t>1、设备剩余电流超过设置的阈值时，查看面板上告警信息显示
2、查看面板状态</t>
  </si>
  <si>
    <t>DUQ_065</t>
  </si>
  <si>
    <t>高温告警</t>
  </si>
  <si>
    <t>1、设备剩余温度超过设置的阈值时，查看面板上告警信息显示
2、查看面板状态</t>
  </si>
  <si>
    <t>DUQ_066</t>
  </si>
  <si>
    <t>打火告警</t>
  </si>
  <si>
    <t>1、设备开启时有火花，查看面板上告警信息显示
2、查看面板状态</t>
  </si>
  <si>
    <t>1、总用电量显示正常</t>
  </si>
  <si>
    <t>DUQ_067</t>
  </si>
  <si>
    <t>高功率报警</t>
  </si>
  <si>
    <t>1、设备负载功率表过高时，查看面板上告警信息显示
2、查看面板状态</t>
  </si>
  <si>
    <t>1、正常进入总有功电能界面</t>
  </si>
  <si>
    <t>DUQ_068</t>
  </si>
  <si>
    <t>漏电自检不正常</t>
  </si>
  <si>
    <t>1、设备剩余电流测试不正常时，查看面板上告警信息显示
2、查看面板状态</t>
  </si>
  <si>
    <t>1、在中英文下的用电量显示正常</t>
  </si>
  <si>
    <t>DUQ_069</t>
  </si>
  <si>
    <t>过流告警(只要一相过流就告警)</t>
  </si>
  <si>
    <t>1、设备电流超出阈值时，查看面板上告警信息显示
2、查看面板状态</t>
  </si>
  <si>
    <t>1、日用电量显示正常</t>
  </si>
  <si>
    <t>DUQ_070</t>
  </si>
  <si>
    <t>三相电流不平衡告警</t>
  </si>
  <si>
    <t>1、设备3相电流不平衡时，查看面板上告警信息显示
2、查看面板状态</t>
  </si>
  <si>
    <t>1、月用电量显示正常</t>
  </si>
  <si>
    <t>DUQ_071</t>
  </si>
  <si>
    <t>过压告警</t>
  </si>
  <si>
    <t>1、设备电压超过阈值时，查看面板上告警信息显示
2、查看面板状态</t>
  </si>
  <si>
    <t>1、年用电量显示正常</t>
  </si>
  <si>
    <t>DUQ_072</t>
  </si>
  <si>
    <t>欠压告警</t>
  </si>
  <si>
    <t>1、设备电压低于设置阈值时，查看面板上告警信息显示
2、查看面板状态</t>
  </si>
  <si>
    <t>1、日期显示正常</t>
  </si>
  <si>
    <t>DUQ_073</t>
  </si>
  <si>
    <t>三相缺相告警</t>
  </si>
  <si>
    <t>1、设备三相电缺相时，查看面板上告警信息显示
2、查看面板状态</t>
  </si>
  <si>
    <t>1、不同的日期月份的显示正常</t>
  </si>
  <si>
    <t>DUQ_074</t>
  </si>
  <si>
    <t>停电事件告警（停电再上电算一次事件）</t>
  </si>
  <si>
    <t>1、设备停电后再上电时，查看面板上告警信息显示
2、查看面板状态</t>
  </si>
  <si>
    <t>1、每个时段电压数据显示正常</t>
  </si>
  <si>
    <t>DUQ_075</t>
  </si>
  <si>
    <t>磁影响告警</t>
  </si>
  <si>
    <t>1、设备手电磁波影响时，查看面板上告警信息显示
2、查看面板状态</t>
  </si>
  <si>
    <t>1、每个时段电流数据显示正常</t>
  </si>
  <si>
    <t>DUQ_076</t>
  </si>
  <si>
    <t>余额不足告警（预付费功能）</t>
  </si>
  <si>
    <t>1、设备可用电量低于设置的阈值时，查看面板上告警信息显示
2、查看面板状态</t>
  </si>
  <si>
    <t>1、每个时段功率数据显示正常</t>
  </si>
  <si>
    <t>DUQ_077</t>
  </si>
  <si>
    <t>欠费告警（预付费功能）</t>
  </si>
  <si>
    <t>1、设备可用电量没有时，查看面板上告警信息显示
2、查看面板状态</t>
  </si>
  <si>
    <t>DUQ_078</t>
  </si>
  <si>
    <t>费用管理</t>
  </si>
  <si>
    <t>预付费功能开关</t>
  </si>
  <si>
    <t>预付费功能开关开启</t>
  </si>
  <si>
    <t>1、点击费用进入设备费用管理界面
2、预付费功能开关开启</t>
  </si>
  <si>
    <t>DUQ_079</t>
  </si>
  <si>
    <t>预付费功能开关关闭</t>
  </si>
  <si>
    <t>1、点击费用进入设备费用管理界面
2、预付费功能开关关闭</t>
  </si>
  <si>
    <t>DUQ_080</t>
  </si>
  <si>
    <t>剩余可用电量显示</t>
  </si>
  <si>
    <t>1、点击费用进入设备费用管理界面
2、查看剩余可用电量显示</t>
  </si>
  <si>
    <t>DUQ_081</t>
  </si>
  <si>
    <t>电量剩余百分比显示</t>
  </si>
  <si>
    <t>1、点击费用进入设备费用管理界面
2、查看电量剩余百分比显示</t>
  </si>
  <si>
    <t>DUQ_082</t>
  </si>
  <si>
    <t>电量充值</t>
  </si>
  <si>
    <t>电量充值设置</t>
  </si>
  <si>
    <t>1、点击费用进入设备费用管理界面
2、点击电量充值
3、对电量充值</t>
  </si>
  <si>
    <t>DUQ_083</t>
  </si>
  <si>
    <t>最小电量充值设置</t>
  </si>
  <si>
    <t>1、点击费用进入设备费用管理界面
2、点击电量充值
3、最小的电量充值</t>
  </si>
  <si>
    <t>1、面板上漏电流显示正常</t>
  </si>
  <si>
    <t>DUQ_084</t>
  </si>
  <si>
    <t>最大电量充值设置</t>
  </si>
  <si>
    <t>1、点击费用进入设备费用管理界面
2、点击电量充值
3、最大的电量充值</t>
  </si>
  <si>
    <t>1、面板上剩余电量显示正常</t>
  </si>
  <si>
    <t>DUQ_085</t>
  </si>
  <si>
    <t>超过电量充值设置</t>
  </si>
  <si>
    <t>P2</t>
  </si>
  <si>
    <t>1、点击费用进入设备费用管理界面
2、点击电量充值
3、超出电量充值</t>
  </si>
  <si>
    <t>1、正常进入操作记录界面</t>
  </si>
  <si>
    <t>DUQ_086</t>
  </si>
  <si>
    <t>充值记录</t>
  </si>
  <si>
    <t>充值记录显示</t>
  </si>
  <si>
    <t>1、点击费用进入设备费用管理界面
2、点击充值记录
3、查看充值记录</t>
  </si>
  <si>
    <t>1、每日对设备的操作记录正常</t>
  </si>
  <si>
    <t>DUQ_087</t>
  </si>
  <si>
    <t>剩余可用电量清零</t>
  </si>
  <si>
    <t>1、点击费用进入设备费用管理界面
2、点击剩余可用电量清零
3、查看剩余可用电量</t>
  </si>
  <si>
    <t>1、面板会显示告警信息</t>
  </si>
  <si>
    <t>DUQ_088</t>
  </si>
  <si>
    <t>告警</t>
  </si>
  <si>
    <t>电表编号</t>
  </si>
  <si>
    <t>检查电表型号</t>
  </si>
  <si>
    <t>1、点击设置进入设备设置界面
2、查看电表型号</t>
  </si>
  <si>
    <t>1、面板上弹出窗口显示短路告警信息</t>
  </si>
  <si>
    <t>DUQ_089</t>
  </si>
  <si>
    <t>检查电表设备编号</t>
  </si>
  <si>
    <t>1、点击设置进入设备设置界面
3、查看电表设备编号</t>
  </si>
  <si>
    <t>1、面板上弹出窗口显示浪涌告警信息</t>
  </si>
  <si>
    <t>DUQ_090</t>
  </si>
  <si>
    <t>剩余电流测试</t>
  </si>
  <si>
    <t>APP剩余电流测试</t>
  </si>
  <si>
    <t>1、点击设置进入设备设置界面
2、点击“test”按钮
3、等待8s</t>
  </si>
  <si>
    <t>1、面板上弹出窗口显示过载告警信息</t>
  </si>
  <si>
    <t>DUQ_091</t>
  </si>
  <si>
    <t>设备剩余电流测试</t>
  </si>
  <si>
    <t>1、按下设备上的“T”字按钮
2、查看设备状态</t>
  </si>
  <si>
    <t>1、面板上弹出窗口显示漏电告警信息</t>
  </si>
  <si>
    <t>DUQ_092</t>
  </si>
  <si>
    <t>剩余电流定期测试</t>
  </si>
  <si>
    <t>每天漏电定时检测</t>
  </si>
  <si>
    <t>1、点击设置进入设备设置界面
2、点击剩余电流定期测试
3、剩余电流定期测试设置每天1小时</t>
  </si>
  <si>
    <t>1、面板上弹出窗口显示高温告警信息</t>
  </si>
  <si>
    <t>DUQ_093</t>
  </si>
  <si>
    <t>每周剩余电流定时检测</t>
  </si>
  <si>
    <t>1、点击设置进入设备设置界面
2、点击剩余电流定期测试
3、剩余电流定期测试设置每周1小时</t>
  </si>
  <si>
    <t>1、面板上弹出窗口显示打火告警信息</t>
  </si>
  <si>
    <t>DUQ_094</t>
  </si>
  <si>
    <t>每月剩余电流定时检测</t>
  </si>
  <si>
    <t>1、点击设置进入设备设置界面
2、点击剩余电流定期测试
3、剩余电流定期测试设置每月1小时</t>
  </si>
  <si>
    <t>1、面板上弹出窗口显高功率表告警信息</t>
  </si>
  <si>
    <t>DUQ_095</t>
  </si>
  <si>
    <t>修改原有的剩余电流定期测试时间</t>
  </si>
  <si>
    <t>1、点击设置进入设备设置界面
2、点击剩余电流定期测试
3、设置剩余电流定期测试时间
4、对原有剩余电流定期测试时间进行修改</t>
  </si>
  <si>
    <t>1、面板上弹出窗口显示漏电自检不正常告警信息</t>
  </si>
  <si>
    <t>DUQ_096</t>
  </si>
  <si>
    <t>取消剩余电流定期测试</t>
  </si>
  <si>
    <t>1、点击设置进入设备设置界面
2、点击剩余电流定期测试
3、设置剩余电流定期测试时间
4、把剩余电流定期测试时间置灰</t>
  </si>
  <si>
    <t>1、面板上弹出窗口显示剩过流告警信息</t>
  </si>
  <si>
    <t>DUQ_097</t>
  </si>
  <si>
    <t>告警记录显示</t>
  </si>
  <si>
    <t>1、点击设置进入设备设置界面
2、查看告警记录显示</t>
  </si>
  <si>
    <t>1、面板上弹出窗口显示三相电流不平衡告警信息</t>
  </si>
  <si>
    <t>DUQ_098</t>
  </si>
  <si>
    <t>过载告警界面</t>
  </si>
  <si>
    <t>1、点击设置进入设备设置界面
2、点击过载阈值</t>
  </si>
  <si>
    <t>1、面板上弹出窗口显示过压告警信息</t>
  </si>
  <si>
    <t>DUQ_099</t>
  </si>
  <si>
    <t>过载告警阈值设置</t>
  </si>
  <si>
    <t>1、点击设置进入设备设置界面
2、点击过载告警进入过载告警界面
3、设置过载告警阈值</t>
  </si>
  <si>
    <t>1、面板上弹出窗口显示欠压告警信息</t>
  </si>
  <si>
    <t>DUQ_100</t>
  </si>
  <si>
    <t>过载告警最小阈值</t>
  </si>
  <si>
    <t>1、点击设置进入设备设置界面
2、点击过载告警进入过载告警界面
3、设置最小过载告警阈值</t>
  </si>
  <si>
    <t>1、面板上弹出窗口显示三相缺相告警信息</t>
  </si>
  <si>
    <t>DUQ_101</t>
  </si>
  <si>
    <t>过载告警最大阈值</t>
  </si>
  <si>
    <t>1、点击设置进入设备设置界面
2、点击过载告警进入过载告警界面
3、设置最大过载告警阈值</t>
  </si>
  <si>
    <t>1、面板上弹出窗口显示停电事件告警信息</t>
  </si>
  <si>
    <t>DUQ_102</t>
  </si>
  <si>
    <t>过载告警分闸开启</t>
  </si>
  <si>
    <t>1、点击设置进入设备设置界面
2、点击过载告警进入过载告警界面
3、设置分闸开启</t>
  </si>
  <si>
    <t>1、面板上弹出窗口显示磁影响告警信息</t>
  </si>
  <si>
    <t>DUQ_103</t>
  </si>
  <si>
    <t>过载告警分闸关闭</t>
  </si>
  <si>
    <t>1、点击设置进入设备设置界面
2、点击过载告警进入过载告警界面
3、设置分闸关闭</t>
  </si>
  <si>
    <t>1、面板上弹出窗口显示余额不足告警信息</t>
  </si>
  <si>
    <t>DUQ_104</t>
  </si>
  <si>
    <t>漏电告警界面</t>
  </si>
  <si>
    <t>1、面板上弹出窗口显示欠费告警信息</t>
  </si>
  <si>
    <t>DUQ_105</t>
  </si>
  <si>
    <t>漏电告警阈值设置</t>
  </si>
  <si>
    <t>1、点击设置进入设备设置界面
2、点击漏电告警进入漏电告警界面
3、设置漏电告警阈值</t>
  </si>
  <si>
    <t>1、预付费功能开关开启，剩余可用电量显示</t>
  </si>
  <si>
    <t>DUQ_106</t>
  </si>
  <si>
    <t>漏电告警最小阈值</t>
  </si>
  <si>
    <t>1、点击设置进入设备设置界面
2、点击漏电告警进入漏电告警界面
3、设置最小漏电告警阈值</t>
  </si>
  <si>
    <t>1、预付费功能开关关闭，剩余可用电量不显示数值</t>
  </si>
  <si>
    <t>DUQ_107</t>
  </si>
  <si>
    <t>漏电告警最大阈值</t>
  </si>
  <si>
    <t>1、点击设置进入设备设置界面
2、点击漏电告警进入漏电告警界面
3、设置最大漏电告警阈值</t>
  </si>
  <si>
    <t>1、剩余可用电量正常展示</t>
  </si>
  <si>
    <t>DUQ_108</t>
  </si>
  <si>
    <t>漏电告警分闸开启</t>
  </si>
  <si>
    <t>1、点击设置进入设备设置界面
2、点击漏电告警进入漏电告警界面
3、设置分闸开启</t>
  </si>
  <si>
    <t>1、电量剩余百分比正常展示</t>
  </si>
  <si>
    <t>DUQ_109</t>
  </si>
  <si>
    <t>漏电告警分闸关闭</t>
  </si>
  <si>
    <t>1、点击设置进入设备设置界面
2、点击漏电告警进入漏电告警界面
3、设置分闸关闭</t>
  </si>
  <si>
    <t>1、电量充值设置正常</t>
  </si>
  <si>
    <t>DUQ_110</t>
  </si>
  <si>
    <t>高温告警界面</t>
  </si>
  <si>
    <t>1、最小电量充值设置成功</t>
  </si>
  <si>
    <t>DUQ_111</t>
  </si>
  <si>
    <t>高温告警阈值设置</t>
  </si>
  <si>
    <t>1、点击设置进入设备设置界面
2、点击高温告警进入高温告警界面
3、设置高温告警阈值</t>
  </si>
  <si>
    <t>1、最大电量充值设置成功</t>
  </si>
  <si>
    <t>DUQ_112</t>
  </si>
  <si>
    <t>高温告警最小阈值</t>
  </si>
  <si>
    <t>1、点击设置进入设备设置界面
2、点击高温告警进入高温告警界面
3、设置最小高温告警阈值</t>
  </si>
  <si>
    <t>1、面板弹出窗口，提示无法设置该电量充值</t>
  </si>
  <si>
    <t>DUQ_113</t>
  </si>
  <si>
    <t>高温告警最大阈值</t>
  </si>
  <si>
    <t>1、点击设置进入设备设置界面
2、点击高温告警进入高温告警界面
3、设置最大高温告警阈值</t>
  </si>
  <si>
    <t>1、充值记录显示正常</t>
  </si>
  <si>
    <t>DUQ_114</t>
  </si>
  <si>
    <t>高温告警分闸开启</t>
  </si>
  <si>
    <t>1、点击设置进入设备设置界面
2、点击高温告警进入高温告警界面
3、设置分闸开启</t>
  </si>
  <si>
    <t>1、剩余电量清零</t>
  </si>
  <si>
    <t>DUQ_115</t>
  </si>
  <si>
    <t>高温告警分闸关闭</t>
  </si>
  <si>
    <t>1、点击设置进入设备设置界面
2、点击高温告警进入高温告警界面
3、设置分闸关闭</t>
  </si>
  <si>
    <t>1、正确展示电表型号</t>
  </si>
  <si>
    <t>DUQ_116</t>
  </si>
  <si>
    <t>过流告警</t>
  </si>
  <si>
    <t>过流告警界面</t>
  </si>
  <si>
    <t>1、正确展示电表设备编号</t>
  </si>
  <si>
    <t>DUQ_117</t>
  </si>
  <si>
    <t>过流告警阈值设置</t>
  </si>
  <si>
    <t>1、点击设置进入设备设置界面
2、点击过流告警进入过流告警界面
3、设置过流告警阈值</t>
  </si>
  <si>
    <t>1、设备进入剩余电流测试状态
2、8s后设备拉闸</t>
  </si>
  <si>
    <t>DUQ_118</t>
  </si>
  <si>
    <t>过流告警最小阈值</t>
  </si>
  <si>
    <t>1、点击设置进入设备设置界面
2、点击过流告警进入过流告警界面
3、设置最小过流告警阈值</t>
  </si>
  <si>
    <t>1、设备立即拉闸</t>
  </si>
  <si>
    <t>DUQ_119</t>
  </si>
  <si>
    <t>过流告警最大阈值</t>
  </si>
  <si>
    <t>1、点击设置进入设备设置界面
2、点击过流告警进入过流告警界面
3、设置最大过流告警阈值</t>
  </si>
  <si>
    <t>1.设备每天每1小时进行剩余电流定期测试</t>
  </si>
  <si>
    <t>DUQ_120</t>
  </si>
  <si>
    <t>过流告警分闸开启</t>
  </si>
  <si>
    <t>1、点击设置进入设备设置界面
2、点击过流告警进入过流告警界面
3、设置分闸开启</t>
  </si>
  <si>
    <t>1.设备每周每1小时进行剩余电流定期测试</t>
  </si>
  <si>
    <t>DUQ_121</t>
  </si>
  <si>
    <t>过流告警分闸关闭</t>
  </si>
  <si>
    <t>1、点击设置进入设备设置界面
2、点击过流告警进入过流告警界面
3、设置分闸关闭</t>
  </si>
  <si>
    <t>1.设备每月每1小时进行剩余电流定期测试</t>
  </si>
  <si>
    <t>DUQ_122</t>
  </si>
  <si>
    <t>过压告警界面</t>
  </si>
  <si>
    <t>1、保存成功，修改后的剩余电流定期测试时间生效</t>
  </si>
  <si>
    <t>DUQ_123</t>
  </si>
  <si>
    <t>过压告警阈值设置</t>
  </si>
  <si>
    <t>1、点击设置进入设备设置界面
2、点击过压告警进入过压告警界面
3、设置过压告警阈值</t>
  </si>
  <si>
    <t>1、取消剩余电流定期测试不执行</t>
  </si>
  <si>
    <t>DUQ_124</t>
  </si>
  <si>
    <t>过压告警最小阈值</t>
  </si>
  <si>
    <t>1、点击设置进入设备设置界面
2、点击过压告警进入过压告警界面
3、设置最小过压告警阈值</t>
  </si>
  <si>
    <t>1、告警记录显示正常</t>
  </si>
  <si>
    <t>DUQ_125</t>
  </si>
  <si>
    <t>过压告警最大阈值</t>
  </si>
  <si>
    <t>1、点击设置进入设备设置界面
2、点击过压告警进入过压告警界面
3、设置最大过压告警阈值</t>
  </si>
  <si>
    <t>1、设备正常进入过载告警阈值界面</t>
  </si>
  <si>
    <t>DUQ_126</t>
  </si>
  <si>
    <t>过压告警分闸开启</t>
  </si>
  <si>
    <t>1、点击设置进入设备设置界面
2、点击过压告警进入过压告警界面
3、设置分闸开启</t>
  </si>
  <si>
    <t>1、设备过载告警阈值能正常设置
2、当设备负载超过阈值后，过载告警信息正常显示</t>
  </si>
  <si>
    <t>DUQ_127</t>
  </si>
  <si>
    <t>过压告警分闸关闭</t>
  </si>
  <si>
    <t>1、点击设置进入设备设置界面
2、点击过压告警进入过压告警界面
3、设置分闸关闭</t>
  </si>
  <si>
    <t>DUQ_128</t>
  </si>
  <si>
    <t>余额不足告警</t>
  </si>
  <si>
    <t>余额不足告警界面</t>
  </si>
  <si>
    <t>DUQ_129</t>
  </si>
  <si>
    <t>余额不足告警阈值设置</t>
  </si>
  <si>
    <t>1、点击设置进入设备设置界面
2、点击余额不足告警进入余额不足告警界面
3、设置余额不足告警阈值</t>
  </si>
  <si>
    <t>1、设备负载超过阈值后，过载告警信息显示，设备会主动分闸</t>
  </si>
  <si>
    <t>DUQ_130</t>
  </si>
  <si>
    <t>余额不足告警最小阈值</t>
  </si>
  <si>
    <t>1、点击设置进入设备设置界面
2、点击余额不足告警进入余额不足告警界面
3、设置最小余额不足告警阈值</t>
  </si>
  <si>
    <t>1、设备负载超过阈值后，过载告警信息显示，设备不会主动分闸</t>
  </si>
  <si>
    <t>DUQ_131</t>
  </si>
  <si>
    <t>余额不足告警最大阈值</t>
  </si>
  <si>
    <t>1、点击设置进入设备设置界面
2、点击余额不足告警进入余额不足告警界面
3、设置最大余额不足告警阈值</t>
  </si>
  <si>
    <t>1、设备正常进入漏电告警阈值界面</t>
  </si>
  <si>
    <t>DUQ_132</t>
  </si>
  <si>
    <t>余额不足告警分闸开启</t>
  </si>
  <si>
    <t>1、点击设置进入设备设置界面
2、点击余额不足告警进入余额不足告警界面
3、设置分闸开启</t>
  </si>
  <si>
    <t>1、设备漏电告警阈值能正常设置
2、当设备剩余电流超过阈值后，漏电告警信息正常显示</t>
  </si>
  <si>
    <t>DUQ_133</t>
  </si>
  <si>
    <t>余额不足告警分闸关闭</t>
  </si>
  <si>
    <t>1、点击设置进入设备设置界面
2、点击余额不足告警进入余额不足告警界面
3、设置分闸关闭</t>
  </si>
  <si>
    <t>DUQ_134</t>
  </si>
  <si>
    <t>定时</t>
  </si>
  <si>
    <t>设备定时</t>
  </si>
  <si>
    <t>根据PID，后台验证定时是否为设备定时</t>
  </si>
  <si>
    <t>1、根据Pid去后台查询设备的定时模式</t>
  </si>
  <si>
    <t>DUQ_135</t>
  </si>
  <si>
    <t>设备在打开状态下，APP面板进入定时按钮（设备定时）</t>
  </si>
  <si>
    <t>1、通过APP或者本地打开设备
2、APP面板点击进入定时界面</t>
  </si>
  <si>
    <t>1、设备剩余电流超过阈值后，漏电告警信息显示，设备会主动分闸</t>
  </si>
  <si>
    <t>DUQ_136</t>
  </si>
  <si>
    <t>设备在关闭状态下，APP面板进入定时按钮（设备定时）</t>
  </si>
  <si>
    <t>1、通过APP或者本地关闭设备
2、APP面板点击进入定时界面</t>
  </si>
  <si>
    <t>1、设备剩余电流超过阈值后，漏电告警信息显示，设备不会主动分闸</t>
  </si>
  <si>
    <t>DUQ_137</t>
  </si>
  <si>
    <t>设备关的状态下-设置仅一次，定时开（设备定时）</t>
  </si>
  <si>
    <t>1、本地或者APP将设备关闭
2、进入APP面板，设置一个定时开，仅执行一次
3、30秒后，断开路由器外网</t>
  </si>
  <si>
    <t>1、设备正常进入高温告警阈值界面</t>
  </si>
  <si>
    <t>DUQ_138</t>
  </si>
  <si>
    <t>设备关的状态下-设置仅一次，定时关（设备定时）</t>
  </si>
  <si>
    <t>1、本地或者APP将设备关闭
2、进入APP面板，设置一个定时关，仅执行一次
3、30秒后，断开路由器外网</t>
  </si>
  <si>
    <t>1、设备高温告警阈值能正常设置
2、当设备温度超过阈值后，高温告警信息正常显示</t>
  </si>
  <si>
    <t>DUQ_139</t>
  </si>
  <si>
    <t>设备开的状态下-设置仅一次，定时开（设备定时）</t>
  </si>
  <si>
    <t>1、本地或者APP将设备打开
2、进入APP面板，设置一个定时开，仅执行一次
3、30秒后，断开路由器外网</t>
  </si>
  <si>
    <t>DUQ_140</t>
  </si>
  <si>
    <t>设备开的状态下-设置仅一次，定时关（设备定时）</t>
  </si>
  <si>
    <t>1、本地或者APP将设备打开
2、进入APP面板，设置一个定时关，仅执行一次
3、30秒后，断开路由器外网</t>
  </si>
  <si>
    <t>DUQ_141</t>
  </si>
  <si>
    <t>设置定时，重复选择：星期一到星期天里其中一天（设备定时）</t>
  </si>
  <si>
    <t>1、本地或者APP将设备打开
2、进入APP面板，设置一个定时关
3、重复选择：星期一到星期天里其中一天
4、30秒后，断开路由器外网</t>
  </si>
  <si>
    <t>1、设备温度超过阈值后，高温告警信息显示，设备会主动分闸</t>
  </si>
  <si>
    <t>DUQ_142</t>
  </si>
  <si>
    <t>设置定时，重复选择：每天（设备定时）</t>
  </si>
  <si>
    <t>1、本地或者APP将设备打开
2、进入APP面板，设置一个定时关
3、重复选择：每天
4、30秒后，断开路由器外网</t>
  </si>
  <si>
    <t>1、设备温度超过阈值后，高温告警信息显示，设备不会主动分闸</t>
  </si>
  <si>
    <t>DUQ_143</t>
  </si>
  <si>
    <t>对原有的定时进行修改，生成新的定时（设备定时）</t>
  </si>
  <si>
    <t>1、本地或者APP将设备打开
2、进入APP面板，设置一个定时关
3、退出APP，重新进入APP，修改原来的定时</t>
  </si>
  <si>
    <t>1、设备正常进入过流告警阈值界面</t>
  </si>
  <si>
    <t>DUQ_144</t>
  </si>
  <si>
    <t>设置定时后，关闭定时(设备定时，滑动按钮，关闭本次定时)</t>
  </si>
  <si>
    <t>1、本地或者APP将设备打开或关闭
2、进入APP面板，设置一个定时
3、定时未生效时，滑动按钮，关闭本次定时</t>
  </si>
  <si>
    <t>1、设备过流告警阈值能正常设置
2、当设备电流超过阈值后，过流告警信息正常显示</t>
  </si>
  <si>
    <t>DUQ_145</t>
  </si>
  <si>
    <t>删除未执行的定时（设备定时）</t>
  </si>
  <si>
    <t>1、本地或者APP将设备打开或关闭
2、进入APP面板，设置一个定时
3、等待30秒，将该定时删除</t>
  </si>
  <si>
    <t>DUQ_146</t>
  </si>
  <si>
    <t>删除执行过的定时（设备定时）</t>
  </si>
  <si>
    <t>1、本地或者APP将设备打开或关闭
2、进入APP面板，设置一个定时，重复每天
3、第一天定时执行后，将该定时删除</t>
  </si>
  <si>
    <t>DUQ_147</t>
  </si>
  <si>
    <t>检查已执行过的定时（设备定时）</t>
  </si>
  <si>
    <t>1、设置一个定时，等待定时执行
2、检查已执行过的定时</t>
  </si>
  <si>
    <t>1、设备电流超过阈值后，过流告警信息显示，设备会主动分闸</t>
  </si>
  <si>
    <t>DUQ_148</t>
  </si>
  <si>
    <t>添加多个定时（设备定时）</t>
  </si>
  <si>
    <t>1、进入APP面板添加不超过30条不重复的定时，查看是否能够添加成功。
2、断开路由器外网查看定时执行是否正常。</t>
  </si>
  <si>
    <t>1、设备电流超过阈值后，过流告警信息显示，设备不会主动分闸</t>
  </si>
  <si>
    <t>DUQ_149</t>
  </si>
  <si>
    <t>最多可添加30条定时（设备定时）</t>
  </si>
  <si>
    <t>1、进入APP面板添加超过30条不重复的定时，查看是否能够添加成功。
2、断开路由器外网查看定时执行是否正常。</t>
  </si>
  <si>
    <t>1、设备正常进入过压告警阈值界面</t>
  </si>
  <si>
    <t>DUQ_150</t>
  </si>
  <si>
    <t>群组</t>
  </si>
  <si>
    <t>群组创建</t>
  </si>
  <si>
    <t>断路器不支持群组创建</t>
  </si>
  <si>
    <t>1、断路器不支持群组创建</t>
  </si>
  <si>
    <t>1、设备过压告警阈值能正常设置
2、当设备电压超过阈值后，过压告警信息正常显示</t>
  </si>
  <si>
    <t>DUQ_151</t>
  </si>
  <si>
    <t>一键执行</t>
  </si>
  <si>
    <t>多语言</t>
  </si>
  <si>
    <t>1、一键执行配置检查</t>
  </si>
  <si>
    <t>1、设备已入网</t>
  </si>
  <si>
    <t>1、在APP的智能——场景下，查看设备的多语言配置</t>
  </si>
  <si>
    <t>DUQ_152</t>
  </si>
  <si>
    <t>创建和编辑</t>
  </si>
  <si>
    <t>APP上创建对应设备的场景</t>
  </si>
  <si>
    <t>1、APP进入一键执行界面
2、点击添加场景，选择对应的执行东西</t>
  </si>
  <si>
    <t>DUQ_153</t>
  </si>
  <si>
    <t>APP上编辑相应的场景名称</t>
  </si>
  <si>
    <t>1、APP进入一键执行界面
2、编辑对应场景名称</t>
  </si>
  <si>
    <t>1、设备电压超过阈值后，过压告警信息显示，设备会主动分闸</t>
  </si>
  <si>
    <t>DUQ_154</t>
  </si>
  <si>
    <t>APP上修改场景内容</t>
  </si>
  <si>
    <t>1、APP进入一键执行界面
2、修改对应场景内容</t>
  </si>
  <si>
    <t>1、设备电压超过阈值后，过压告警信息显示，设备不会主动分闸</t>
  </si>
  <si>
    <t>DUQ_155</t>
  </si>
  <si>
    <t>APP上增加同一个设备的多个场景</t>
  </si>
  <si>
    <t>1、APP进入一键执行界面
2、增加同一个设备的多个场景</t>
  </si>
  <si>
    <t>1、设备正常进入余额不足告警阈值界面</t>
  </si>
  <si>
    <t>DUQ_156</t>
  </si>
  <si>
    <t>APP上增加不同的设备的多个场景</t>
  </si>
  <si>
    <t>1、APP进入一键执行界面
2、增加不同的设备的多个场景</t>
  </si>
  <si>
    <t>1、设备余额不足告警阈值能正常设置
2、当设备可用电量超过阈值后，余额不足告警信息正常显示</t>
  </si>
  <si>
    <t>DUQ_157</t>
  </si>
  <si>
    <t>APP上打开场景首页展示按钮</t>
  </si>
  <si>
    <t>1、APP进入一键执行界面
2、打开场景首页展示按钮</t>
  </si>
  <si>
    <t>DUQ_158</t>
  </si>
  <si>
    <t>场景执行</t>
  </si>
  <si>
    <t>APP上选择设备对应的功能，点击添加</t>
  </si>
  <si>
    <t>1、APP上选择设备对应的场景功能
2、点击添加</t>
  </si>
  <si>
    <t>DUQ_159</t>
  </si>
  <si>
    <t>创建一键执行，APP上添加设备的开关场景，并且正常执行</t>
  </si>
  <si>
    <t>1、APP上选择设备对应的场景功能
2、点击添加，并且执行</t>
  </si>
  <si>
    <t>1、设备可用电量超过阈值后，余额不足告警信息显示，设备会主动分闸</t>
  </si>
  <si>
    <t>DUQ_160</t>
  </si>
  <si>
    <t>延迟场景</t>
  </si>
  <si>
    <t>APP上设置一个延迟场景，时间到达之后，执行设备的开关</t>
  </si>
  <si>
    <t>1、APP设置一个延迟场景
2、时间到达之后，设备正常执行</t>
  </si>
  <si>
    <t>1、设备可用电量超过阈值后，余额不足告警信息显示，设备不会主动分闸</t>
  </si>
  <si>
    <t>DUQ_161</t>
  </si>
  <si>
    <t>自动化</t>
  </si>
  <si>
    <t>自动化配置检查</t>
  </si>
  <si>
    <t>1、多语言配置正确（非中国区测试，需要查看英文状态下的多语言）</t>
  </si>
  <si>
    <t>DUQ_162</t>
  </si>
  <si>
    <t>添加自动化</t>
  </si>
  <si>
    <t>APP上添加自动化，并且可以修改自动化名称</t>
  </si>
  <si>
    <t>1、进入APP自动化界面
2、添加自动化，选择响应的动作
3、修改自动化名称</t>
  </si>
  <si>
    <t>1、可以添加自动化
2、自动化名称可以正确修改</t>
  </si>
  <si>
    <t>DUQ_163</t>
  </si>
  <si>
    <t>条件类型</t>
  </si>
  <si>
    <t>APP上添加多个条件，选择满足任意一条件，选择执行相应动作</t>
  </si>
  <si>
    <t>1、APP设置自动化动作
2、选择满足任一条件时，执行相应动作</t>
  </si>
  <si>
    <t>1、条件满足时，设备执行相应的动作</t>
  </si>
  <si>
    <t>DUQ_164</t>
  </si>
  <si>
    <t>APP上添加多个条件，满足任意所有条件，选择执行相应动作</t>
  </si>
  <si>
    <t>1、APP设置自动化动作
2、选择满足所有条件时，执行相应动作</t>
  </si>
  <si>
    <t>DUQ_165</t>
  </si>
  <si>
    <t>执行动作</t>
  </si>
  <si>
    <t>APP上，设置设备的自动化动作为开关</t>
  </si>
  <si>
    <t>1、APP设置自动化动作
2、设置自动化动作为开关</t>
  </si>
  <si>
    <t>DUQ_166</t>
  </si>
  <si>
    <t>OTA升级</t>
  </si>
  <si>
    <t>固件正常升级</t>
  </si>
  <si>
    <t>检查固件版本</t>
  </si>
  <si>
    <t>1、已是最高版本固件</t>
  </si>
  <si>
    <t>1、检查固件升级</t>
  </si>
  <si>
    <t>1、正确展示设备信息(提示：已是最新版本或者在线升级)</t>
  </si>
  <si>
    <t>DUQ_167</t>
  </si>
  <si>
    <t>设备正常低版本升级到高版本</t>
  </si>
  <si>
    <t>1、设备正常配网成功
2、有新版本待升级</t>
  </si>
  <si>
    <t>1、平台配置升级规则
2、进入App进行升级</t>
  </si>
  <si>
    <t>1、App提示固件升级成功
2、设备状态和升级前保持一致
3、升级成功后，保留之前的参数
4、设备正常可以使用</t>
  </si>
  <si>
    <t>DUQ_168</t>
  </si>
  <si>
    <t>OTA升级方式为：App提醒升级，进行OTA升级</t>
  </si>
  <si>
    <t>1、设备正常配网成功
3、有新版本待升级</t>
  </si>
  <si>
    <t>1、平台配置App提醒升级
2、进入App进行升级</t>
  </si>
  <si>
    <t>DUQ_169</t>
  </si>
  <si>
    <t>OTA升级过程中，将设备断电后恢复</t>
  </si>
  <si>
    <t>1、平台配置升级规则
2、进入App进行升级
3、升级到一半的时候，将设备断电
4、1分钟后，重新上电</t>
  </si>
  <si>
    <t>1、设备重新上电后，恢复之前版本</t>
  </si>
  <si>
    <t>DUQ_170</t>
  </si>
  <si>
    <t>OTA升级过程中，将路由器断网</t>
  </si>
  <si>
    <t>1、平台配置升级规则
2、进入App进行升级
3、升级到一半的时候，将路由器断网
4、5分钟后，路由器重新恢复网络</t>
  </si>
  <si>
    <t>1、路由器重新恢复网络后，设备恢复连接
2、固件版本为之前版本
3、设备正常可以使用</t>
  </si>
  <si>
    <t>DUQ_171</t>
  </si>
  <si>
    <t>OTA升级过程中，将路由器断电</t>
  </si>
  <si>
    <t>1、平台配置升级规则
2、进入App进行升级
3、升级到一半的时候，将路由器断电
4、5分钟后，路由器重新上电</t>
  </si>
  <si>
    <t>1、路由器重新上电后，设备重连上来
2、固件版本为之前版本
3、设备正常可以使用</t>
  </si>
  <si>
    <t>DUQ_172</t>
  </si>
  <si>
    <t>APP基础功能</t>
  </si>
  <si>
    <t>设备信息</t>
  </si>
  <si>
    <t>设备配网成功后，APP检查设备ID</t>
  </si>
  <si>
    <t>1、点击APP进入设备信息界面
2、查看设备ID</t>
  </si>
  <si>
    <t>1、正确展示设备ID</t>
  </si>
  <si>
    <t>DUQ_173</t>
  </si>
  <si>
    <t>设备配网成功后，APP查看设备IP地址</t>
  </si>
  <si>
    <t>1、点击APP进入设备信息界面
2、查看设备IP地址</t>
  </si>
  <si>
    <t>1、正确展示设备IP地址</t>
  </si>
  <si>
    <t>DUQ_174</t>
  </si>
  <si>
    <t>设备配网成功后，APP查看设备MAC地址</t>
  </si>
  <si>
    <t>1、点击APP进入设备信息界面
2、查看设备MAC</t>
  </si>
  <si>
    <t>1、正确展示设备MAC</t>
  </si>
  <si>
    <t>DUQ_175</t>
  </si>
  <si>
    <t>设备配网成功后，APP查看设备时区</t>
  </si>
  <si>
    <t>1、点击APP进入设备信息界面
2、查看设备时区</t>
  </si>
  <si>
    <t>1、正确展示设备时区</t>
  </si>
  <si>
    <t>DUQ_176</t>
  </si>
  <si>
    <t>设备配网成功后，查看Wi-fi信号强度</t>
  </si>
  <si>
    <t>1、设备和手机处于同一WiFi网络下面
2、点击设备详情-检查设备网络</t>
  </si>
  <si>
    <t>1、与设备建立连接正常
2、获取设备的WiFi信号强度正确
3、检查网络连接状态正常</t>
  </si>
  <si>
    <t>DUQ_177</t>
  </si>
  <si>
    <t>设备改名</t>
  </si>
  <si>
    <t>设备配网成功后，修改设备名称</t>
  </si>
  <si>
    <t>1、设备正常配网成功
2、APP修改设备名称</t>
  </si>
  <si>
    <t>1、设备名称修改成功，正确显示</t>
  </si>
  <si>
    <t>DUQ_178</t>
  </si>
  <si>
    <t>设备共享</t>
  </si>
  <si>
    <t>APP添加共享设备给其它帐号，并且解除分享</t>
  </si>
  <si>
    <t>1、设备正常配网成功
2、APP添加共享设备给其他账号
3、其他账号正常控制
4、解除分析</t>
  </si>
  <si>
    <t>1、能添加共享设备给其它帐号
2、被分享账号可以控制该设备
3、并且能解除分享</t>
  </si>
  <si>
    <t>DUQ_179</t>
  </si>
  <si>
    <t>被分享帐号能控制共享到的设备</t>
  </si>
  <si>
    <t>1、将设备分享给其他账号
2、被分享的账号控制该设备</t>
  </si>
  <si>
    <t>1、被分享的账号可以控制该设备</t>
  </si>
  <si>
    <t>DUQ_180</t>
  </si>
  <si>
    <t>常见问题及反馈</t>
  </si>
  <si>
    <t>1、点击APP进入常见问题及反馈界面
2、查看设备的常见问题</t>
  </si>
  <si>
    <t>1、可以正常查看常见问题并进行反馈</t>
  </si>
  <si>
    <t>缺陷列表</t>
  </si>
  <si>
    <t>缺陷单号</t>
  </si>
  <si>
    <t>缺陷模块</t>
  </si>
  <si>
    <t>缺陷标题</t>
  </si>
  <si>
    <t>测试建议</t>
  </si>
  <si>
    <t>结论（PM）</t>
  </si>
  <si>
    <t>缺陷状态</t>
  </si>
  <si>
    <t>缺陷等级</t>
  </si>
  <si>
    <t>出现概率</t>
  </si>
  <si>
    <t>解决人（PM/PG）</t>
  </si>
  <si>
    <t>修订记录</t>
  </si>
  <si>
    <r>
      <rPr>
        <b/>
        <sz val="10"/>
        <rFont val="宋体"/>
        <charset val="134"/>
      </rPr>
      <t>序号</t>
    </r>
  </si>
  <si>
    <r>
      <rPr>
        <b/>
        <sz val="10"/>
        <rFont val="宋体"/>
        <charset val="134"/>
      </rPr>
      <t>变更时间</t>
    </r>
  </si>
  <si>
    <r>
      <rPr>
        <b/>
        <sz val="10"/>
        <rFont val="宋体"/>
        <charset val="134"/>
      </rPr>
      <t>版本</t>
    </r>
  </si>
  <si>
    <r>
      <rPr>
        <b/>
        <sz val="10"/>
        <rFont val="宋体"/>
        <charset val="134"/>
      </rPr>
      <t>变更人</t>
    </r>
  </si>
  <si>
    <t>审批人</t>
  </si>
  <si>
    <r>
      <rPr>
        <b/>
        <sz val="10"/>
        <rFont val="宋体"/>
        <charset val="134"/>
      </rPr>
      <t>变更说明</t>
    </r>
  </si>
  <si>
    <t>2020.5.23</t>
  </si>
  <si>
    <t>V1.0.0</t>
  </si>
  <si>
    <t>杨闯</t>
  </si>
  <si>
    <t>朱春峰</t>
  </si>
  <si>
    <t>1.创建</t>
  </si>
  <si>
    <t>2020.7.25</t>
  </si>
  <si>
    <t>V1.0.1</t>
  </si>
  <si>
    <t>1.更新设备端信息</t>
  </si>
  <si>
    <t>涂鸦智能版权所有</t>
  </si>
</sst>
</file>

<file path=xl/styles.xml><?xml version="1.0" encoding="utf-8"?>
<styleSheet xmlns="http://schemas.openxmlformats.org/spreadsheetml/2006/main">
  <numFmts count="6">
    <numFmt numFmtId="176" formatCode="#0.0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000"/>
  </numFmts>
  <fonts count="49">
    <font>
      <sz val="11"/>
      <color theme="1"/>
      <name val="宋体"/>
      <charset val="134"/>
      <scheme val="minor"/>
    </font>
    <font>
      <sz val="12"/>
      <name val="Times New Roman"/>
      <charset val="134"/>
    </font>
    <font>
      <sz val="10"/>
      <name val="Times New Roman"/>
      <charset val="134"/>
    </font>
    <font>
      <sz val="10"/>
      <name val="宋体"/>
      <charset val="134"/>
    </font>
    <font>
      <sz val="12"/>
      <name val="宋体"/>
      <charset val="134"/>
    </font>
    <font>
      <b/>
      <sz val="14"/>
      <name val="宋体"/>
      <charset val="134"/>
    </font>
    <font>
      <b/>
      <sz val="14"/>
      <name val="Times New Roman"/>
      <charset val="134"/>
    </font>
    <font>
      <b/>
      <sz val="10"/>
      <name val="Times New Roman"/>
      <charset val="134"/>
    </font>
    <font>
      <b/>
      <sz val="10"/>
      <name val="宋体"/>
      <charset val="134"/>
    </font>
    <font>
      <sz val="10"/>
      <name val="Verdana"/>
      <charset val="134"/>
    </font>
    <font>
      <b/>
      <sz val="10"/>
      <color indexed="12"/>
      <name val="Times New Roman"/>
      <charset val="134"/>
    </font>
    <font>
      <b/>
      <sz val="18"/>
      <color theme="1"/>
      <name val="微软雅黑"/>
      <charset val="134"/>
    </font>
    <font>
      <b/>
      <sz val="11"/>
      <color theme="1"/>
      <name val="微软雅黑"/>
      <charset val="134"/>
    </font>
    <font>
      <b/>
      <sz val="10"/>
      <color theme="1"/>
      <name val="微软雅黑"/>
      <charset val="134"/>
    </font>
    <font>
      <sz val="10"/>
      <color theme="1"/>
      <name val="微软雅黑"/>
      <charset val="134"/>
    </font>
    <font>
      <b/>
      <sz val="10"/>
      <color theme="0" tint="-0.249977111117893"/>
      <name val="微软雅黑"/>
      <charset val="134"/>
    </font>
    <font>
      <sz val="10"/>
      <name val="微软雅黑"/>
      <charset val="134"/>
    </font>
    <font>
      <sz val="10"/>
      <color rgb="FFFF0000"/>
      <name val="微软雅黑"/>
      <charset val="134"/>
    </font>
    <font>
      <b/>
      <sz val="14"/>
      <name val="微软雅黑"/>
      <charset val="134"/>
    </font>
    <font>
      <b/>
      <sz val="10"/>
      <name val="微软雅黑"/>
      <charset val="134"/>
    </font>
    <font>
      <sz val="10"/>
      <color rgb="FF002060"/>
      <name val="微软雅黑"/>
      <charset val="134"/>
    </font>
    <font>
      <sz val="10"/>
      <color rgb="FF0000FF"/>
      <name val="微软雅黑"/>
      <charset val="134"/>
    </font>
    <font>
      <sz val="10"/>
      <color rgb="FF0070C0"/>
      <name val="微软雅黑"/>
      <charset val="134"/>
    </font>
    <font>
      <sz val="10"/>
      <name val="Arial"/>
      <charset val="1"/>
    </font>
    <font>
      <b/>
      <sz val="14"/>
      <color theme="1"/>
      <name val="微软雅黑"/>
      <charset val="134"/>
    </font>
    <font>
      <b/>
      <sz val="12"/>
      <name val="微软雅黑"/>
      <charset val="134"/>
    </font>
    <font>
      <b/>
      <sz val="12"/>
      <color theme="1"/>
      <name val="微软雅黑"/>
      <charset val="134"/>
    </font>
    <font>
      <b/>
      <sz val="11"/>
      <name val="微软雅黑"/>
      <charset val="134"/>
    </font>
    <font>
      <b/>
      <sz val="10"/>
      <color rgb="FF000000"/>
      <name val="微软雅黑"/>
      <charset val="134"/>
    </font>
    <font>
      <sz val="11"/>
      <color theme="0"/>
      <name val="宋体"/>
      <charset val="0"/>
      <scheme val="minor"/>
    </font>
    <font>
      <sz val="11"/>
      <color theme="1"/>
      <name val="宋体"/>
      <charset val="0"/>
      <scheme val="minor"/>
    </font>
    <font>
      <sz val="11"/>
      <color rgb="FF3F3F76"/>
      <name val="宋体"/>
      <charset val="0"/>
      <scheme val="minor"/>
    </font>
    <font>
      <b/>
      <sz val="18"/>
      <color theme="3"/>
      <name val="宋体"/>
      <charset val="134"/>
      <scheme val="minor"/>
    </font>
    <font>
      <b/>
      <sz val="11"/>
      <color theme="1"/>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b/>
      <sz val="13"/>
      <color theme="3"/>
      <name val="宋体"/>
      <charset val="134"/>
      <scheme val="minor"/>
    </font>
    <font>
      <b/>
      <sz val="11"/>
      <color rgb="FFFFFFFF"/>
      <name val="宋体"/>
      <charset val="0"/>
      <scheme val="minor"/>
    </font>
    <font>
      <b/>
      <sz val="11"/>
      <color theme="3"/>
      <name val="宋体"/>
      <charset val="134"/>
      <scheme val="minor"/>
    </font>
    <font>
      <b/>
      <sz val="15"/>
      <color theme="3"/>
      <name val="宋体"/>
      <charset val="134"/>
      <scheme val="minor"/>
    </font>
    <font>
      <sz val="11"/>
      <color rgb="FFFF0000"/>
      <name val="宋体"/>
      <charset val="0"/>
      <scheme val="minor"/>
    </font>
    <font>
      <i/>
      <sz val="11"/>
      <color rgb="FF7F7F7F"/>
      <name val="宋体"/>
      <charset val="0"/>
      <scheme val="minor"/>
    </font>
    <font>
      <b/>
      <sz val="11"/>
      <color rgb="FF3F3F3F"/>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5">
    <fill>
      <patternFill patternType="none"/>
    </fill>
    <fill>
      <patternFill patternType="gray125"/>
    </fill>
    <fill>
      <patternFill patternType="solid">
        <fgColor theme="8" tint="0.799951170384838"/>
        <bgColor indexed="64"/>
      </patternFill>
    </fill>
    <fill>
      <patternFill patternType="solid">
        <fgColor theme="0"/>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7"/>
        <bgColor indexed="64"/>
      </patternFill>
    </fill>
    <fill>
      <patternFill patternType="solid">
        <fgColor theme="6" tint="0.399975585192419"/>
        <bgColor indexed="64"/>
      </patternFill>
    </fill>
    <fill>
      <patternFill patternType="solid">
        <fgColor theme="9"/>
        <bgColor indexed="64"/>
      </patternFill>
    </fill>
    <fill>
      <patternFill patternType="solid">
        <fgColor rgb="FFA5A5A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7" tint="0.799981688894314"/>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9">
    <xf numFmtId="0" fontId="0" fillId="0" borderId="0"/>
    <xf numFmtId="42" fontId="0" fillId="0" borderId="0" applyFont="0" applyFill="0" applyBorder="0" applyAlignment="0" applyProtection="0">
      <alignment vertical="center"/>
    </xf>
    <xf numFmtId="0" fontId="30" fillId="8" borderId="0" applyNumberFormat="0" applyBorder="0" applyAlignment="0" applyProtection="0">
      <alignment vertical="center"/>
    </xf>
    <xf numFmtId="0" fontId="31"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0" borderId="0" applyNumberFormat="0" applyBorder="0" applyAlignment="0" applyProtection="0">
      <alignment vertical="center"/>
    </xf>
    <xf numFmtId="0" fontId="34" fillId="13" borderId="0" applyNumberFormat="0" applyBorder="0" applyAlignment="0" applyProtection="0">
      <alignment vertical="center"/>
    </xf>
    <xf numFmtId="43" fontId="0" fillId="0" borderId="0" applyFont="0" applyFill="0" applyBorder="0" applyAlignment="0" applyProtection="0">
      <alignment vertical="center"/>
    </xf>
    <xf numFmtId="0" fontId="29" fillId="16"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11" borderId="6" applyNumberFormat="0" applyFont="0" applyAlignment="0" applyProtection="0">
      <alignment vertical="center"/>
    </xf>
    <xf numFmtId="0" fontId="29" fillId="12" borderId="0" applyNumberFormat="0" applyBorder="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 fillId="0" borderId="0"/>
    <xf numFmtId="0" fontId="42" fillId="0" borderId="0" applyNumberFormat="0" applyFill="0" applyBorder="0" applyAlignment="0" applyProtection="0">
      <alignment vertical="center"/>
    </xf>
    <xf numFmtId="0" fontId="40" fillId="0" borderId="8" applyNumberFormat="0" applyFill="0" applyAlignment="0" applyProtection="0">
      <alignment vertical="center"/>
    </xf>
    <xf numFmtId="0" fontId="37" fillId="0" borderId="8" applyNumberFormat="0" applyFill="0" applyAlignment="0" applyProtection="0">
      <alignment vertical="center"/>
    </xf>
    <xf numFmtId="0" fontId="29" fillId="24" borderId="0" applyNumberFormat="0" applyBorder="0" applyAlignment="0" applyProtection="0">
      <alignment vertical="center"/>
    </xf>
    <xf numFmtId="0" fontId="39" fillId="0" borderId="11" applyNumberFormat="0" applyFill="0" applyAlignment="0" applyProtection="0">
      <alignment vertical="center"/>
    </xf>
    <xf numFmtId="0" fontId="29" fillId="26" borderId="0" applyNumberFormat="0" applyBorder="0" applyAlignment="0" applyProtection="0">
      <alignment vertical="center"/>
    </xf>
    <xf numFmtId="0" fontId="43" fillId="23" borderId="10" applyNumberFormat="0" applyAlignment="0" applyProtection="0">
      <alignment vertical="center"/>
    </xf>
    <xf numFmtId="0" fontId="45" fillId="23" borderId="5" applyNumberFormat="0" applyAlignment="0" applyProtection="0">
      <alignment vertical="center"/>
    </xf>
    <xf numFmtId="0" fontId="38" fillId="18" borderId="9" applyNumberFormat="0" applyAlignment="0" applyProtection="0">
      <alignment vertical="center"/>
    </xf>
    <xf numFmtId="0" fontId="0" fillId="0" borderId="0">
      <alignment vertical="center"/>
    </xf>
    <xf numFmtId="0" fontId="30" fillId="27" borderId="0" applyNumberFormat="0" applyBorder="0" applyAlignment="0" applyProtection="0">
      <alignment vertical="center"/>
    </xf>
    <xf numFmtId="0" fontId="29" fillId="29" borderId="0" applyNumberFormat="0" applyBorder="0" applyAlignment="0" applyProtection="0">
      <alignment vertical="center"/>
    </xf>
    <xf numFmtId="0" fontId="44" fillId="0" borderId="12" applyNumberFormat="0" applyFill="0" applyAlignment="0" applyProtection="0">
      <alignment vertical="center"/>
    </xf>
    <xf numFmtId="0" fontId="33" fillId="0" borderId="7" applyNumberFormat="0" applyFill="0" applyAlignment="0" applyProtection="0">
      <alignment vertical="center"/>
    </xf>
    <xf numFmtId="0" fontId="46" fillId="28" borderId="0" applyNumberFormat="0" applyBorder="0" applyAlignment="0" applyProtection="0">
      <alignment vertical="center"/>
    </xf>
    <xf numFmtId="0" fontId="47" fillId="32" borderId="0" applyNumberFormat="0" applyBorder="0" applyAlignment="0" applyProtection="0">
      <alignment vertical="center"/>
    </xf>
    <xf numFmtId="0" fontId="30" fillId="22" borderId="0" applyNumberFormat="0" applyBorder="0" applyAlignment="0" applyProtection="0">
      <alignment vertical="center"/>
    </xf>
    <xf numFmtId="0" fontId="29" fillId="7" borderId="0" applyNumberFormat="0" applyBorder="0" applyAlignment="0" applyProtection="0">
      <alignment vertical="center"/>
    </xf>
    <xf numFmtId="0" fontId="30" fillId="21" borderId="0" applyNumberFormat="0" applyBorder="0" applyAlignment="0" applyProtection="0">
      <alignment vertical="center"/>
    </xf>
    <xf numFmtId="0" fontId="30" fillId="34" borderId="0" applyNumberFormat="0" applyBorder="0" applyAlignment="0" applyProtection="0">
      <alignment vertical="center"/>
    </xf>
    <xf numFmtId="0" fontId="30" fillId="20" borderId="0" applyNumberFormat="0" applyBorder="0" applyAlignment="0" applyProtection="0">
      <alignment vertical="center"/>
    </xf>
    <xf numFmtId="0" fontId="30" fillId="19" borderId="0" applyNumberFormat="0" applyBorder="0" applyAlignment="0" applyProtection="0">
      <alignment vertical="center"/>
    </xf>
    <xf numFmtId="0" fontId="29" fillId="31" borderId="0" applyNumberFormat="0" applyBorder="0" applyAlignment="0" applyProtection="0">
      <alignment vertical="center"/>
    </xf>
    <xf numFmtId="0" fontId="0" fillId="0" borderId="0">
      <alignment vertical="center"/>
    </xf>
    <xf numFmtId="0" fontId="29" fillId="15" borderId="0" applyNumberFormat="0" applyBorder="0" applyAlignment="0" applyProtection="0">
      <alignment vertical="center"/>
    </xf>
    <xf numFmtId="0" fontId="30" fillId="33" borderId="0" applyNumberFormat="0" applyBorder="0" applyAlignment="0" applyProtection="0">
      <alignment vertical="center"/>
    </xf>
    <xf numFmtId="0" fontId="30" fillId="6" borderId="0" applyNumberFormat="0" applyBorder="0" applyAlignment="0" applyProtection="0">
      <alignment vertical="center"/>
    </xf>
    <xf numFmtId="0" fontId="0" fillId="0" borderId="0">
      <alignment vertical="center"/>
    </xf>
    <xf numFmtId="0" fontId="29" fillId="30" borderId="0" applyNumberFormat="0" applyBorder="0" applyAlignment="0" applyProtection="0">
      <alignment vertical="center"/>
    </xf>
    <xf numFmtId="0" fontId="30" fillId="5"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4" fillId="0" borderId="0"/>
    <xf numFmtId="0" fontId="30" fillId="25" borderId="0" applyNumberFormat="0" applyBorder="0" applyAlignment="0" applyProtection="0">
      <alignment vertical="center"/>
    </xf>
    <xf numFmtId="0" fontId="29" fillId="4" borderId="0" applyNumberFormat="0" applyBorder="0" applyAlignment="0" applyProtection="0">
      <alignment vertical="center"/>
    </xf>
    <xf numFmtId="0" fontId="4" fillId="0" borderId="0"/>
    <xf numFmtId="0" fontId="4" fillId="0" borderId="0"/>
    <xf numFmtId="0" fontId="48" fillId="0" borderId="0">
      <alignment vertical="center"/>
    </xf>
    <xf numFmtId="0" fontId="0" fillId="0" borderId="0"/>
    <xf numFmtId="0" fontId="0" fillId="0" borderId="0"/>
  </cellStyleXfs>
  <cellXfs count="100">
    <xf numFmtId="0" fontId="0" fillId="0" borderId="0" xfId="0"/>
    <xf numFmtId="0" fontId="1" fillId="0" borderId="0" xfId="55" applyFont="1"/>
    <xf numFmtId="0" fontId="2" fillId="0" borderId="0" xfId="55" applyFont="1" applyAlignment="1">
      <alignment vertical="center"/>
    </xf>
    <xf numFmtId="0" fontId="3" fillId="0" borderId="0" xfId="55" applyFont="1" applyAlignment="1">
      <alignment horizontal="right" vertical="center"/>
    </xf>
    <xf numFmtId="0" fontId="4" fillId="0" borderId="0" xfId="55" applyAlignment="1">
      <alignment horizontal="right"/>
    </xf>
    <xf numFmtId="0" fontId="5" fillId="2" borderId="1" xfId="55" applyFont="1" applyFill="1" applyBorder="1" applyAlignment="1">
      <alignment horizontal="center" vertical="center"/>
    </xf>
    <xf numFmtId="0" fontId="6" fillId="2" borderId="1" xfId="55" applyFont="1" applyFill="1" applyBorder="1" applyAlignment="1">
      <alignment horizontal="center" vertical="center"/>
    </xf>
    <xf numFmtId="0" fontId="7" fillId="0" borderId="1" xfId="55" applyFont="1" applyBorder="1" applyAlignment="1">
      <alignment horizontal="center" vertical="center"/>
    </xf>
    <xf numFmtId="0" fontId="8" fillId="0" borderId="1" xfId="55" applyFont="1" applyBorder="1" applyAlignment="1">
      <alignment horizontal="center" vertical="center"/>
    </xf>
    <xf numFmtId="0" fontId="2" fillId="0" borderId="1" xfId="55" applyFont="1" applyBorder="1" applyAlignment="1">
      <alignment horizontal="center" vertical="center"/>
    </xf>
    <xf numFmtId="49" fontId="2" fillId="0" borderId="1" xfId="55" applyNumberFormat="1" applyFont="1" applyBorder="1" applyAlignment="1">
      <alignment horizontal="center" vertical="center"/>
    </xf>
    <xf numFmtId="0" fontId="3" fillId="0" borderId="1" xfId="55" applyFont="1" applyBorder="1" applyAlignment="1">
      <alignment horizontal="center" vertical="center" wrapText="1"/>
    </xf>
    <xf numFmtId="0" fontId="3" fillId="0" borderId="1" xfId="55" applyFont="1" applyBorder="1" applyAlignment="1">
      <alignment horizontal="left" vertical="center" wrapText="1"/>
    </xf>
    <xf numFmtId="0" fontId="2" fillId="0" borderId="1" xfId="55" applyFont="1" applyBorder="1" applyAlignment="1">
      <alignment horizontal="center" vertical="center" textRotation="255"/>
    </xf>
    <xf numFmtId="0" fontId="9" fillId="0" borderId="1" xfId="55" applyFont="1" applyBorder="1" applyAlignment="1">
      <alignment wrapText="1"/>
    </xf>
    <xf numFmtId="0" fontId="3" fillId="0" borderId="1" xfId="55" applyFont="1" applyBorder="1" applyAlignment="1">
      <alignment horizontal="center" vertical="center"/>
    </xf>
    <xf numFmtId="0" fontId="2" fillId="0" borderId="1" xfId="55" applyFont="1" applyBorder="1" applyAlignment="1">
      <alignment horizontal="left" vertical="center" wrapText="1"/>
    </xf>
    <xf numFmtId="0" fontId="3" fillId="0" borderId="0" xfId="55" applyFont="1" applyAlignment="1">
      <alignment horizontal="left" vertical="top"/>
    </xf>
    <xf numFmtId="0" fontId="4" fillId="0" borderId="0" xfId="55" applyAlignment="1">
      <alignment horizontal="left" vertical="top"/>
    </xf>
    <xf numFmtId="0" fontId="10" fillId="0" borderId="0" xfId="55" applyFont="1" applyAlignment="1">
      <alignment vertical="center"/>
    </xf>
    <xf numFmtId="0" fontId="0" fillId="0" borderId="0" xfId="0" applyAlignment="1">
      <alignment vertical="center"/>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4" fillId="0" borderId="1"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vertical="top"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56"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left"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55" applyFont="1" applyFill="1" applyBorder="1" applyAlignment="1">
      <alignment horizontal="left" vertical="center" wrapText="1"/>
    </xf>
    <xf numFmtId="0" fontId="16" fillId="0" borderId="1" xfId="55" applyFont="1" applyFill="1" applyBorder="1" applyAlignment="1">
      <alignment horizontal="center" vertical="center"/>
    </xf>
    <xf numFmtId="177" fontId="14" fillId="0" borderId="1" xfId="0" applyNumberFormat="1" applyFont="1" applyFill="1" applyBorder="1" applyAlignment="1">
      <alignment horizontal="center" vertical="center" wrapText="1"/>
    </xf>
    <xf numFmtId="177" fontId="14"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21" fillId="0" borderId="1" xfId="58" applyFont="1" applyBorder="1" applyAlignment="1">
      <alignment horizontal="center" vertical="center" wrapText="1"/>
    </xf>
    <xf numFmtId="0" fontId="16" fillId="0" borderId="1" xfId="58" applyFont="1" applyBorder="1" applyAlignment="1">
      <alignment vertical="center" wrapText="1"/>
    </xf>
    <xf numFmtId="0" fontId="16" fillId="0" borderId="1" xfId="58" applyFont="1" applyBorder="1"/>
    <xf numFmtId="0" fontId="16" fillId="0" borderId="1" xfId="0" applyFont="1" applyFill="1" applyBorder="1" applyAlignment="1">
      <alignment horizontal="left" vertical="center"/>
    </xf>
    <xf numFmtId="0" fontId="21" fillId="0" borderId="1" xfId="55" applyFont="1" applyFill="1" applyBorder="1" applyAlignment="1">
      <alignment horizontal="center" vertical="center" wrapText="1"/>
    </xf>
    <xf numFmtId="0" fontId="16" fillId="0" borderId="1" xfId="55" applyFont="1" applyFill="1" applyBorder="1" applyAlignment="1">
      <alignment vertical="center" wrapText="1"/>
    </xf>
    <xf numFmtId="0" fontId="16" fillId="0" borderId="1" xfId="55" applyFont="1" applyFill="1" applyBorder="1" applyAlignment="1"/>
    <xf numFmtId="177" fontId="16" fillId="0" borderId="1" xfId="0" applyNumberFormat="1" applyFont="1" applyFill="1" applyBorder="1" applyAlignment="1">
      <alignment horizontal="left" vertical="center" wrapText="1"/>
    </xf>
    <xf numFmtId="0" fontId="14" fillId="0" borderId="1" xfId="0" applyFont="1" applyFill="1" applyBorder="1" applyAlignment="1">
      <alignment horizontal="left" vertical="top" wrapText="1"/>
    </xf>
    <xf numFmtId="0" fontId="21"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22" fillId="0" borderId="1" xfId="0"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9" fontId="14" fillId="0" borderId="1" xfId="0" applyNumberFormat="1" applyFont="1" applyFill="1" applyBorder="1" applyAlignment="1">
      <alignment horizontal="left" vertical="center" wrapText="1"/>
    </xf>
    <xf numFmtId="0" fontId="14" fillId="0" borderId="1" xfId="0" applyFont="1" applyFill="1" applyBorder="1" applyAlignment="1">
      <alignment horizontal="left" wrapText="1"/>
    </xf>
    <xf numFmtId="0" fontId="3" fillId="0" borderId="1" xfId="0" applyFont="1" applyBorder="1" applyAlignment="1">
      <alignment horizontal="left" vertical="center" wrapText="1"/>
    </xf>
    <xf numFmtId="0" fontId="23" fillId="0" borderId="1" xfId="0" applyFont="1" applyFill="1" applyBorder="1" applyAlignment="1" applyProtection="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top" wrapText="1"/>
    </xf>
    <xf numFmtId="0" fontId="24" fillId="0" borderId="1" xfId="0" applyFont="1" applyBorder="1" applyAlignment="1">
      <alignment horizontal="center" vertical="center" wrapText="1"/>
    </xf>
    <xf numFmtId="0" fontId="25" fillId="2" borderId="1" xfId="0" applyFont="1" applyFill="1" applyBorder="1" applyAlignment="1">
      <alignment horizontal="center" vertical="center" wrapText="1"/>
    </xf>
    <xf numFmtId="0" fontId="26" fillId="0" borderId="2" xfId="0" applyFont="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6" fillId="3" borderId="2" xfId="0" applyFont="1" applyFill="1" applyBorder="1" applyAlignment="1">
      <alignment horizontal="left" vertical="center" wrapText="1"/>
    </xf>
    <xf numFmtId="0" fontId="26" fillId="3" borderId="3" xfId="0" applyFont="1" applyFill="1" applyBorder="1" applyAlignment="1">
      <alignment horizontal="left" vertical="center" wrapText="1"/>
    </xf>
    <xf numFmtId="0" fontId="26" fillId="3" borderId="4" xfId="0" applyFont="1" applyFill="1" applyBorder="1" applyAlignment="1">
      <alignment horizontal="left"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28" fillId="3" borderId="1"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176" fontId="14" fillId="0" borderId="1" xfId="0" applyNumberFormat="1"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7" fillId="2" borderId="4"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9" fillId="3" borderId="1" xfId="0" applyFont="1" applyFill="1" applyBorder="1" applyAlignment="1" applyProtection="1">
      <alignment horizontal="center" vertical="center" wrapText="1"/>
      <protection locked="0"/>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54" xfId="42"/>
    <cellStyle name="强调文字颜色 4" xfId="43" builtinId="41"/>
    <cellStyle name="20% - 强调文字颜色 4" xfId="44" builtinId="42"/>
    <cellStyle name="40% - 强调文字颜色 4" xfId="45" builtinId="43"/>
    <cellStyle name="常规 55" xfId="46"/>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4" xfId="54"/>
    <cellStyle name="常规 2" xfId="55"/>
    <cellStyle name="常规 2 8" xfId="56"/>
    <cellStyle name="常规 28" xfId="57"/>
    <cellStyle name="常规 4" xfId="58"/>
  </cellStyles>
  <dxfs count="18">
    <dxf>
      <font>
        <b val="1"/>
        <i val="0"/>
        <color theme="1"/>
      </font>
      <fill>
        <patternFill patternType="solid">
          <bgColor theme="9"/>
        </patternFill>
      </fill>
    </dxf>
    <dxf>
      <font>
        <b val="1"/>
        <i val="0"/>
        <strike val="0"/>
        <color theme="1"/>
      </font>
      <fill>
        <patternFill patternType="solid">
          <bgColor rgb="FF00B050"/>
        </patternFill>
      </fill>
    </dxf>
    <dxf>
      <font>
        <b val="1"/>
        <i val="0"/>
      </font>
      <fill>
        <patternFill patternType="solid">
          <bgColor rgb="FF00B050"/>
        </patternFill>
      </fill>
    </dxf>
    <dxf>
      <font>
        <b val="1"/>
        <i val="0"/>
      </font>
      <fill>
        <patternFill patternType="solid">
          <bgColor theme="9"/>
        </patternFill>
      </fill>
    </dxf>
    <dxf>
      <font>
        <b val="1"/>
        <i val="0"/>
      </font>
      <fill>
        <patternFill patternType="solid">
          <bgColor rgb="FFFF0000"/>
        </patternFill>
      </fill>
    </dxf>
    <dxf>
      <font>
        <b val="1"/>
        <i val="0"/>
        <strike val="0"/>
      </font>
      <fill>
        <patternFill patternType="solid">
          <fgColor rgb="FF00B05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FF0000"/>
      </font>
    </dxf>
    <dxf>
      <font>
        <color theme="0" tint="-0.499984740745262"/>
      </font>
    </dxf>
    <dxf>
      <font>
        <color rgb="FF0000FF"/>
      </font>
    </dxf>
    <dxf>
      <font>
        <color theme="1"/>
      </font>
    </dxf>
    <dxf>
      <font>
        <b val="1"/>
        <i val="0"/>
        <strike val="0"/>
        <color rgb="FFFF0000"/>
      </font>
    </dxf>
    <dxf>
      <font>
        <b val="1"/>
        <i val="0"/>
        <strike val="0"/>
        <color rgb="FF0000FF"/>
      </font>
    </dxf>
    <dxf>
      <font>
        <b val="1"/>
        <i val="0"/>
        <strike val="0"/>
        <color theme="1" tint="0.499984740745262"/>
      </font>
      <border>
        <left style="thin">
          <color auto="1"/>
        </left>
        <right style="thin">
          <color auto="1"/>
        </right>
        <top style="thin">
          <color auto="1"/>
        </top>
        <bottom style="thin">
          <color auto="1"/>
        </bottom>
      </border>
    </dxf>
    <dxf>
      <font>
        <b val="1"/>
        <i val="0"/>
        <strike val="0"/>
        <color auto="1"/>
      </font>
      <fill>
        <patternFill patternType="solid">
          <bgColor rgb="FF00B050"/>
        </patternFill>
      </fill>
      <border>
        <left style="thin">
          <color auto="1"/>
        </left>
        <right style="thin">
          <color auto="1"/>
        </right>
        <top style="thin">
          <color auto="1"/>
        </top>
        <bottom style="thin">
          <color auto="1"/>
        </bottom>
      </border>
    </dxf>
    <dxf>
      <font>
        <b val="1"/>
        <i val="0"/>
        <color theme="1"/>
      </font>
      <fill>
        <patternFill patternType="solid">
          <bgColor rgb="FFFF0000"/>
        </patternFill>
      </fill>
      <border>
        <left style="thin">
          <color auto="1"/>
        </left>
        <right style="thin">
          <color auto="1"/>
        </right>
        <top style="thin">
          <color auto="1"/>
        </top>
        <bottom style="thin">
          <color auto="1"/>
        </bottom>
      </border>
    </dxf>
  </dxf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9880600" cy="617220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7625" y="0"/>
          <a:ext cx="511175" cy="4667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workbookViewId="0">
      <selection activeCell="A74" sqref="A74"/>
    </sheetView>
  </sheetViews>
  <sheetFormatPr defaultColWidth="8.83333333333333" defaultRowHeight="13.5"/>
  <sheetData/>
  <sheetProtection sheet="1" selectLockedCells="1" selectUnlockedCells="1" objects="1" scenarios="1"/>
  <pageMargins left="0.699305555555556" right="0.699305555555556"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M25"/>
  <sheetViews>
    <sheetView showGridLines="0" workbookViewId="0">
      <selection activeCell="B2" sqref="B2:M2"/>
    </sheetView>
  </sheetViews>
  <sheetFormatPr defaultColWidth="9" defaultRowHeight="13.5"/>
  <cols>
    <col min="1" max="1" width="9" style="20"/>
    <col min="2" max="2" width="15.6666666666667" style="20" customWidth="1"/>
    <col min="3" max="4" width="9" style="20"/>
    <col min="5" max="5" width="14.8333333333333" style="20" customWidth="1"/>
    <col min="6" max="16384" width="9" style="20"/>
  </cols>
  <sheetData>
    <row r="2" ht="21" spans="2:13">
      <c r="B2" s="70" t="s">
        <v>0</v>
      </c>
      <c r="C2" s="70"/>
      <c r="D2" s="70"/>
      <c r="E2" s="70"/>
      <c r="F2" s="70"/>
      <c r="G2" s="70"/>
      <c r="H2" s="70"/>
      <c r="I2" s="70"/>
      <c r="J2" s="70"/>
      <c r="K2" s="70"/>
      <c r="L2" s="70"/>
      <c r="M2" s="70"/>
    </row>
    <row r="3" ht="22" customHeight="1" spans="2:13">
      <c r="B3" s="71" t="s">
        <v>1</v>
      </c>
      <c r="C3" s="71"/>
      <c r="D3" s="71"/>
      <c r="E3" s="71"/>
      <c r="F3" s="71"/>
      <c r="G3" s="71"/>
      <c r="H3" s="72"/>
      <c r="I3" s="93"/>
      <c r="J3" s="93"/>
      <c r="K3" s="93"/>
      <c r="L3" s="93"/>
      <c r="M3" s="94"/>
    </row>
    <row r="4" ht="22" customHeight="1" spans="2:13">
      <c r="B4" s="73" t="s">
        <v>2</v>
      </c>
      <c r="C4" s="74"/>
      <c r="D4" s="74"/>
      <c r="E4" s="74"/>
      <c r="F4" s="74"/>
      <c r="G4" s="75"/>
      <c r="H4" s="73" t="s">
        <v>3</v>
      </c>
      <c r="I4" s="74"/>
      <c r="J4" s="74"/>
      <c r="K4" s="74"/>
      <c r="L4" s="74"/>
      <c r="M4" s="75"/>
    </row>
    <row r="5" ht="62" customHeight="1" spans="2:13">
      <c r="B5" s="76"/>
      <c r="C5" s="77"/>
      <c r="D5" s="77"/>
      <c r="E5" s="77"/>
      <c r="F5" s="77"/>
      <c r="G5" s="78"/>
      <c r="H5" s="76"/>
      <c r="I5" s="77"/>
      <c r="J5" s="77"/>
      <c r="K5" s="77"/>
      <c r="L5" s="77"/>
      <c r="M5" s="78"/>
    </row>
    <row r="6" ht="16.5" customHeight="1" spans="2:13">
      <c r="B6" s="79" t="s">
        <v>4</v>
      </c>
      <c r="C6" s="80"/>
      <c r="D6" s="80"/>
      <c r="E6" s="80"/>
      <c r="F6" s="80"/>
      <c r="G6" s="80"/>
      <c r="H6" s="80"/>
      <c r="I6" s="80"/>
      <c r="J6" s="80"/>
      <c r="K6" s="80"/>
      <c r="L6" s="80"/>
      <c r="M6" s="95"/>
    </row>
    <row r="7" ht="16.5" customHeight="1" spans="2:13">
      <c r="B7" s="81" t="s">
        <v>5</v>
      </c>
      <c r="C7" s="82"/>
      <c r="D7" s="83"/>
      <c r="E7" s="84"/>
      <c r="F7" s="85" t="s">
        <v>6</v>
      </c>
      <c r="G7" s="86"/>
      <c r="H7" s="82"/>
      <c r="I7" s="83"/>
      <c r="J7" s="84"/>
      <c r="K7" s="96" t="s">
        <v>7</v>
      </c>
      <c r="L7" s="97"/>
      <c r="M7" s="98"/>
    </row>
    <row r="8" ht="16.5" customHeight="1" spans="2:13">
      <c r="B8" s="81" t="s">
        <v>8</v>
      </c>
      <c r="C8" s="82"/>
      <c r="D8" s="83"/>
      <c r="E8" s="84"/>
      <c r="F8" s="85" t="s">
        <v>9</v>
      </c>
      <c r="G8" s="86"/>
      <c r="H8" s="82"/>
      <c r="I8" s="83"/>
      <c r="J8" s="84"/>
      <c r="K8" s="99" t="s">
        <v>10</v>
      </c>
      <c r="L8" s="97"/>
      <c r="M8" s="98"/>
    </row>
    <row r="9" ht="16.5" customHeight="1" spans="2:13">
      <c r="B9" s="79" t="s">
        <v>11</v>
      </c>
      <c r="C9" s="80"/>
      <c r="D9" s="80"/>
      <c r="E9" s="80"/>
      <c r="F9" s="80"/>
      <c r="G9" s="80"/>
      <c r="H9" s="80"/>
      <c r="I9" s="80"/>
      <c r="J9" s="80"/>
      <c r="K9" s="80"/>
      <c r="L9" s="80"/>
      <c r="M9" s="95"/>
    </row>
    <row r="10" ht="16.5" customHeight="1" spans="2:13">
      <c r="B10" s="87" t="s">
        <v>12</v>
      </c>
      <c r="C10" s="88"/>
      <c r="D10" s="89"/>
      <c r="E10" s="90"/>
      <c r="F10" s="87" t="s">
        <v>13</v>
      </c>
      <c r="G10" s="87"/>
      <c r="H10" s="88"/>
      <c r="I10" s="89"/>
      <c r="J10" s="90"/>
      <c r="K10" s="87" t="s">
        <v>14</v>
      </c>
      <c r="L10" s="97"/>
      <c r="M10" s="98"/>
    </row>
    <row r="11" ht="16.5" customHeight="1" spans="2:13">
      <c r="B11" s="87" t="s">
        <v>15</v>
      </c>
      <c r="C11" s="88"/>
      <c r="D11" s="89"/>
      <c r="E11" s="90"/>
      <c r="F11" s="87" t="s">
        <v>16</v>
      </c>
      <c r="G11" s="87"/>
      <c r="H11" s="88"/>
      <c r="I11" s="89"/>
      <c r="J11" s="90"/>
      <c r="K11" s="87" t="s">
        <v>17</v>
      </c>
      <c r="L11" s="97"/>
      <c r="M11" s="98"/>
    </row>
    <row r="12" ht="16.5" customHeight="1" spans="2:13">
      <c r="B12" s="87" t="s">
        <v>18</v>
      </c>
      <c r="C12" s="88"/>
      <c r="D12" s="89"/>
      <c r="E12" s="90"/>
      <c r="F12" s="87" t="s">
        <v>19</v>
      </c>
      <c r="G12" s="87"/>
      <c r="H12" s="88"/>
      <c r="I12" s="89"/>
      <c r="J12" s="90"/>
      <c r="K12" s="87" t="s">
        <v>20</v>
      </c>
      <c r="L12" s="97"/>
      <c r="M12" s="98"/>
    </row>
    <row r="13" ht="16.5" customHeight="1" spans="2:13">
      <c r="B13" s="87" t="s">
        <v>21</v>
      </c>
      <c r="C13" s="88"/>
      <c r="D13" s="89"/>
      <c r="E13" s="90"/>
      <c r="F13" s="87" t="s">
        <v>22</v>
      </c>
      <c r="G13" s="87"/>
      <c r="H13" s="88"/>
      <c r="I13" s="89"/>
      <c r="J13" s="90"/>
      <c r="K13" s="87" t="s">
        <v>23</v>
      </c>
      <c r="L13" s="97"/>
      <c r="M13" s="98"/>
    </row>
    <row r="14" ht="16.5" customHeight="1" spans="2:13">
      <c r="B14" s="87" t="s">
        <v>24</v>
      </c>
      <c r="C14" s="88"/>
      <c r="D14" s="89"/>
      <c r="E14" s="90"/>
      <c r="F14" s="87" t="s">
        <v>25</v>
      </c>
      <c r="G14" s="87"/>
      <c r="H14" s="88"/>
      <c r="I14" s="89"/>
      <c r="J14" s="90"/>
      <c r="K14" s="87" t="s">
        <v>26</v>
      </c>
      <c r="L14" s="97"/>
      <c r="M14" s="98"/>
    </row>
    <row r="15" ht="15" spans="2:13">
      <c r="B15" s="22" t="s">
        <v>27</v>
      </c>
      <c r="C15" s="22"/>
      <c r="D15" s="22" t="s">
        <v>28</v>
      </c>
      <c r="E15" s="22"/>
      <c r="F15" s="22"/>
      <c r="G15" s="22"/>
      <c r="H15" s="22"/>
      <c r="I15" s="22"/>
      <c r="J15" s="22"/>
      <c r="K15" s="22"/>
      <c r="L15" s="22"/>
      <c r="M15" s="22"/>
    </row>
    <row r="16" ht="16.5" spans="2:13">
      <c r="B16" s="91" t="s">
        <v>29</v>
      </c>
      <c r="C16" s="91" t="s">
        <v>30</v>
      </c>
      <c r="D16" s="91" t="s">
        <v>31</v>
      </c>
      <c r="E16" s="91" t="s">
        <v>32</v>
      </c>
      <c r="F16" s="91" t="s">
        <v>33</v>
      </c>
      <c r="G16" s="91" t="s">
        <v>34</v>
      </c>
      <c r="H16" s="91" t="s">
        <v>35</v>
      </c>
      <c r="I16" s="91" t="s">
        <v>36</v>
      </c>
      <c r="J16" s="91" t="s">
        <v>37</v>
      </c>
      <c r="K16" s="91" t="s">
        <v>38</v>
      </c>
      <c r="L16" s="91" t="s">
        <v>39</v>
      </c>
      <c r="M16" s="91" t="s">
        <v>40</v>
      </c>
    </row>
    <row r="17" ht="16.5" spans="2:13">
      <c r="B17" s="28" t="s">
        <v>41</v>
      </c>
      <c r="C17" s="24" t="s">
        <v>41</v>
      </c>
      <c r="D17" s="24" t="e">
        <f ca="1">SUM(F17:L17)-J17</f>
        <v>#REF!</v>
      </c>
      <c r="E17" s="92" t="e">
        <f ca="1">IF(D17=0,0%,D17/C17)</f>
        <v>#REF!</v>
      </c>
      <c r="F17" s="24" t="e">
        <f ca="1">COUNTIF(INDIRECT(B17&amp;"!K:K"),"Pass")</f>
        <v>#REF!</v>
      </c>
      <c r="G17" s="24" t="e">
        <f ca="1">COUNTIFS(INDIRECT(B17&amp;"!K:K"),"Fail",INDIRECT(B17&amp;"!L:L"),"P1")</f>
        <v>#REF!</v>
      </c>
      <c r="H17" s="24" t="e">
        <f ca="1">COUNTIFS(INDIRECT(B17&amp;"!K:K"),"Fail",INDIRECT(B17&amp;"!L:L"),"P2")</f>
        <v>#REF!</v>
      </c>
      <c r="I17" s="24" t="e">
        <f ca="1">COUNTIFS(INDIRECT(B17&amp;"!K:K"),"Fail",INDIRECT(B17&amp;"!L:L"),"P3")</f>
        <v>#REF!</v>
      </c>
      <c r="J17" s="24" t="e">
        <f ca="1">COUNTIFS(INDIRECT(B17&amp;"!K:K"),"Fail",INDIRECT(B17&amp;"!L:L"),"P4")</f>
        <v>#REF!</v>
      </c>
      <c r="K17" s="24" t="e">
        <f ca="1">COUNTIF(INDIRECT(B17&amp;"!K:K"),"Delay")</f>
        <v>#REF!</v>
      </c>
      <c r="L17" s="24" t="e">
        <f ca="1">COUNTIF(INDIRECT(B17&amp;"!K:K"),"NT")</f>
        <v>#REF!</v>
      </c>
      <c r="M17" s="24" t="e">
        <f ca="1">COUNTIF(INDIRECT(B17&amp;"!K:K"),"Block")</f>
        <v>#REF!</v>
      </c>
    </row>
    <row r="18" ht="16.5" spans="2:13">
      <c r="B18" s="28" t="s">
        <v>42</v>
      </c>
      <c r="C18" s="24" t="s">
        <v>41</v>
      </c>
      <c r="D18" s="24" t="e">
        <f ca="1">SUM(F18:L18)-J18</f>
        <v>#REF!</v>
      </c>
      <c r="E18" s="92" t="e">
        <f ca="1" t="shared" ref="E18:E25" si="0">IF(D18=0,0%,D18/C18)</f>
        <v>#REF!</v>
      </c>
      <c r="F18" s="24" t="e">
        <f ca="1" t="shared" ref="F18:F24" si="1">COUNTIF(INDIRECT(B18&amp;"!K:K"),"Pass")</f>
        <v>#REF!</v>
      </c>
      <c r="G18" s="24" t="e">
        <f ca="1" t="shared" ref="G18:G24" si="2">COUNTIFS(INDIRECT(B18&amp;"!K:K"),"Fail",INDIRECT(B18&amp;"!L:L"),"P1")</f>
        <v>#REF!</v>
      </c>
      <c r="H18" s="24" t="e">
        <f ca="1" t="shared" ref="H18:H24" si="3">COUNTIFS(INDIRECT(B18&amp;"!K:K"),"Fail",INDIRECT(B18&amp;"!L:L"),"P2")</f>
        <v>#REF!</v>
      </c>
      <c r="I18" s="24" t="e">
        <f ca="1" t="shared" ref="I18:I24" si="4">COUNTIFS(INDIRECT(B18&amp;"!K:K"),"Fail",INDIRECT(B18&amp;"!L:L"),"P3")</f>
        <v>#REF!</v>
      </c>
      <c r="J18" s="24" t="e">
        <f ca="1" t="shared" ref="J18:J24" si="5">COUNTIFS(INDIRECT(B18&amp;"!K:K"),"Fail",INDIRECT(B18&amp;"!L:L"),"P4")</f>
        <v>#REF!</v>
      </c>
      <c r="K18" s="24" t="e">
        <f ca="1" t="shared" ref="K18:K24" si="6">COUNTIF(INDIRECT(B18&amp;"!K:K"),"Delay")</f>
        <v>#REF!</v>
      </c>
      <c r="L18" s="24" t="e">
        <f ca="1" t="shared" ref="L18:L24" si="7">COUNTIF(INDIRECT(B18&amp;"!K:K"),"NT")</f>
        <v>#REF!</v>
      </c>
      <c r="M18" s="24" t="e">
        <f ca="1" t="shared" ref="M18:M24" si="8">COUNTIF(INDIRECT(B18&amp;"!K:K"),"Block")</f>
        <v>#REF!</v>
      </c>
    </row>
    <row r="19" ht="16.5" spans="2:13">
      <c r="B19" s="24" t="s">
        <v>41</v>
      </c>
      <c r="C19" s="24" t="s">
        <v>41</v>
      </c>
      <c r="D19" s="24" t="e">
        <f ca="1">SUM(F19:L19)-J19</f>
        <v>#REF!</v>
      </c>
      <c r="E19" s="92" t="e">
        <f ca="1" t="shared" si="0"/>
        <v>#REF!</v>
      </c>
      <c r="F19" s="24" t="e">
        <f ca="1" t="shared" si="1"/>
        <v>#REF!</v>
      </c>
      <c r="G19" s="24" t="e">
        <f ca="1" t="shared" si="2"/>
        <v>#REF!</v>
      </c>
      <c r="H19" s="24" t="e">
        <f ca="1" t="shared" si="3"/>
        <v>#REF!</v>
      </c>
      <c r="I19" s="24" t="e">
        <f ca="1" t="shared" si="4"/>
        <v>#REF!</v>
      </c>
      <c r="J19" s="24" t="e">
        <f ca="1" t="shared" si="5"/>
        <v>#REF!</v>
      </c>
      <c r="K19" s="24" t="e">
        <f ca="1" t="shared" si="6"/>
        <v>#REF!</v>
      </c>
      <c r="L19" s="24" t="e">
        <f ca="1" t="shared" si="7"/>
        <v>#REF!</v>
      </c>
      <c r="M19" s="24" t="e">
        <f ca="1" t="shared" si="8"/>
        <v>#REF!</v>
      </c>
    </row>
    <row r="20" ht="16.5" spans="2:13">
      <c r="B20" s="24" t="s">
        <v>41</v>
      </c>
      <c r="C20" s="24" t="s">
        <v>41</v>
      </c>
      <c r="D20" s="24" t="e">
        <f ca="1" t="shared" ref="D20:D24" si="9">SUM(F20:L20)-J20</f>
        <v>#REF!</v>
      </c>
      <c r="E20" s="92" t="e">
        <f ca="1" t="shared" si="0"/>
        <v>#REF!</v>
      </c>
      <c r="F20" s="24" t="e">
        <f ca="1" t="shared" si="1"/>
        <v>#REF!</v>
      </c>
      <c r="G20" s="24" t="e">
        <f ca="1" t="shared" si="2"/>
        <v>#REF!</v>
      </c>
      <c r="H20" s="24" t="e">
        <f ca="1" t="shared" si="3"/>
        <v>#REF!</v>
      </c>
      <c r="I20" s="24" t="e">
        <f ca="1" t="shared" si="4"/>
        <v>#REF!</v>
      </c>
      <c r="J20" s="24" t="e">
        <f ca="1" t="shared" si="5"/>
        <v>#REF!</v>
      </c>
      <c r="K20" s="24" t="e">
        <f ca="1" t="shared" si="6"/>
        <v>#REF!</v>
      </c>
      <c r="L20" s="24" t="e">
        <f ca="1" t="shared" si="7"/>
        <v>#REF!</v>
      </c>
      <c r="M20" s="24" t="e">
        <f ca="1" t="shared" si="8"/>
        <v>#REF!</v>
      </c>
    </row>
    <row r="21" ht="16.5" spans="2:13">
      <c r="B21" s="24" t="s">
        <v>41</v>
      </c>
      <c r="C21" s="24" t="s">
        <v>41</v>
      </c>
      <c r="D21" s="24" t="e">
        <f ca="1" t="shared" si="9"/>
        <v>#REF!</v>
      </c>
      <c r="E21" s="92" t="e">
        <f ca="1" t="shared" si="0"/>
        <v>#REF!</v>
      </c>
      <c r="F21" s="24" t="e">
        <f ca="1" t="shared" si="1"/>
        <v>#REF!</v>
      </c>
      <c r="G21" s="24" t="e">
        <f ca="1" t="shared" si="2"/>
        <v>#REF!</v>
      </c>
      <c r="H21" s="24" t="e">
        <f ca="1" t="shared" si="3"/>
        <v>#REF!</v>
      </c>
      <c r="I21" s="24" t="e">
        <f ca="1" t="shared" si="4"/>
        <v>#REF!</v>
      </c>
      <c r="J21" s="24" t="e">
        <f ca="1" t="shared" si="5"/>
        <v>#REF!</v>
      </c>
      <c r="K21" s="24" t="e">
        <f ca="1" t="shared" si="6"/>
        <v>#REF!</v>
      </c>
      <c r="L21" s="24" t="e">
        <f ca="1" t="shared" si="7"/>
        <v>#REF!</v>
      </c>
      <c r="M21" s="24" t="e">
        <f ca="1" t="shared" si="8"/>
        <v>#REF!</v>
      </c>
    </row>
    <row r="22" ht="16.5" spans="2:13">
      <c r="B22" s="24" t="s">
        <v>41</v>
      </c>
      <c r="C22" s="24" t="s">
        <v>41</v>
      </c>
      <c r="D22" s="24" t="e">
        <f ca="1" t="shared" si="9"/>
        <v>#REF!</v>
      </c>
      <c r="E22" s="92" t="e">
        <f ca="1" t="shared" si="0"/>
        <v>#REF!</v>
      </c>
      <c r="F22" s="24" t="e">
        <f ca="1" t="shared" si="1"/>
        <v>#REF!</v>
      </c>
      <c r="G22" s="24" t="e">
        <f ca="1" t="shared" si="2"/>
        <v>#REF!</v>
      </c>
      <c r="H22" s="24" t="e">
        <f ca="1" t="shared" si="3"/>
        <v>#REF!</v>
      </c>
      <c r="I22" s="24" t="e">
        <f ca="1" t="shared" si="4"/>
        <v>#REF!</v>
      </c>
      <c r="J22" s="24" t="e">
        <f ca="1" t="shared" si="5"/>
        <v>#REF!</v>
      </c>
      <c r="K22" s="24" t="e">
        <f ca="1" t="shared" si="6"/>
        <v>#REF!</v>
      </c>
      <c r="L22" s="24" t="e">
        <f ca="1" t="shared" si="7"/>
        <v>#REF!</v>
      </c>
      <c r="M22" s="24" t="e">
        <f ca="1" t="shared" si="8"/>
        <v>#REF!</v>
      </c>
    </row>
    <row r="23" ht="16.5" spans="2:13">
      <c r="B23" s="24" t="s">
        <v>41</v>
      </c>
      <c r="C23" s="24" t="s">
        <v>41</v>
      </c>
      <c r="D23" s="24" t="e">
        <f ca="1" t="shared" si="9"/>
        <v>#REF!</v>
      </c>
      <c r="E23" s="92" t="e">
        <f ca="1" t="shared" si="0"/>
        <v>#REF!</v>
      </c>
      <c r="F23" s="24" t="e">
        <f ca="1" t="shared" si="1"/>
        <v>#REF!</v>
      </c>
      <c r="G23" s="24" t="e">
        <f ca="1" t="shared" si="2"/>
        <v>#REF!</v>
      </c>
      <c r="H23" s="24" t="e">
        <f ca="1" t="shared" si="3"/>
        <v>#REF!</v>
      </c>
      <c r="I23" s="24" t="e">
        <f ca="1" t="shared" si="4"/>
        <v>#REF!</v>
      </c>
      <c r="J23" s="24" t="e">
        <f ca="1" t="shared" si="5"/>
        <v>#REF!</v>
      </c>
      <c r="K23" s="24" t="e">
        <f ca="1" t="shared" si="6"/>
        <v>#REF!</v>
      </c>
      <c r="L23" s="24" t="e">
        <f ca="1" t="shared" si="7"/>
        <v>#REF!</v>
      </c>
      <c r="M23" s="24" t="e">
        <f ca="1" t="shared" si="8"/>
        <v>#REF!</v>
      </c>
    </row>
    <row r="24" ht="16.5" spans="2:13">
      <c r="B24" s="24" t="s">
        <v>41</v>
      </c>
      <c r="C24" s="24" t="s">
        <v>41</v>
      </c>
      <c r="D24" s="24" t="e">
        <f ca="1" t="shared" si="9"/>
        <v>#REF!</v>
      </c>
      <c r="E24" s="92" t="e">
        <f ca="1" t="shared" si="0"/>
        <v>#REF!</v>
      </c>
      <c r="F24" s="24" t="e">
        <f ca="1" t="shared" si="1"/>
        <v>#REF!</v>
      </c>
      <c r="G24" s="24" t="e">
        <f ca="1" t="shared" si="2"/>
        <v>#REF!</v>
      </c>
      <c r="H24" s="24" t="e">
        <f ca="1" t="shared" si="3"/>
        <v>#REF!</v>
      </c>
      <c r="I24" s="24" t="e">
        <f ca="1" t="shared" si="4"/>
        <v>#REF!</v>
      </c>
      <c r="J24" s="24" t="e">
        <f ca="1" t="shared" si="5"/>
        <v>#REF!</v>
      </c>
      <c r="K24" s="24" t="e">
        <f ca="1" t="shared" si="6"/>
        <v>#REF!</v>
      </c>
      <c r="L24" s="24" t="e">
        <f ca="1" t="shared" si="7"/>
        <v>#REF!</v>
      </c>
      <c r="M24" s="24" t="e">
        <f ca="1" t="shared" si="8"/>
        <v>#REF!</v>
      </c>
    </row>
    <row r="25" ht="16.5" spans="2:13">
      <c r="B25" s="91" t="s">
        <v>43</v>
      </c>
      <c r="C25" s="24">
        <f t="shared" ref="C25:M25" si="10">SUM(C17:C24)</f>
        <v>0</v>
      </c>
      <c r="D25" s="24" t="e">
        <f ca="1" t="shared" si="10"/>
        <v>#REF!</v>
      </c>
      <c r="E25" s="92" t="e">
        <f ca="1" t="shared" si="0"/>
        <v>#REF!</v>
      </c>
      <c r="F25" s="24" t="e">
        <f ca="1">SUM(F17:F24)</f>
        <v>#REF!</v>
      </c>
      <c r="G25" s="24" t="e">
        <f ca="1">SUM(G17:G24)</f>
        <v>#REF!</v>
      </c>
      <c r="H25" s="24" t="e">
        <f ca="1" t="shared" si="10"/>
        <v>#REF!</v>
      </c>
      <c r="I25" s="24" t="e">
        <f ca="1" t="shared" si="10"/>
        <v>#REF!</v>
      </c>
      <c r="J25" s="24" t="e">
        <f ca="1" t="shared" si="10"/>
        <v>#REF!</v>
      </c>
      <c r="K25" s="24" t="e">
        <f ca="1" t="shared" si="10"/>
        <v>#REF!</v>
      </c>
      <c r="L25" s="24" t="e">
        <f ca="1" t="shared" si="10"/>
        <v>#REF!</v>
      </c>
      <c r="M25" s="24" t="e">
        <f ca="1" t="shared" si="10"/>
        <v>#REF!</v>
      </c>
    </row>
  </sheetData>
  <sheetProtection selectLockedCells="1" selectUnlockedCells="1"/>
  <mergeCells count="39">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2:E12"/>
    <mergeCell ref="F12:G12"/>
    <mergeCell ref="H12:J12"/>
    <mergeCell ref="L12:M12"/>
    <mergeCell ref="C13:E13"/>
    <mergeCell ref="F13:G13"/>
    <mergeCell ref="H13:J13"/>
    <mergeCell ref="L13:M13"/>
    <mergeCell ref="C14:E14"/>
    <mergeCell ref="F14:G14"/>
    <mergeCell ref="H14:J14"/>
    <mergeCell ref="L14:M14"/>
    <mergeCell ref="B15:C15"/>
    <mergeCell ref="D15:M15"/>
  </mergeCells>
  <conditionalFormatting sqref="H3:M3">
    <cfRule type="cellIs" dxfId="0" priority="1" operator="equal">
      <formula>"风险通过"</formula>
    </cfRule>
    <cfRule type="cellIs" dxfId="1" priority="2" operator="equal">
      <formula>"通过"</formula>
    </cfRule>
    <cfRule type="cellIs" dxfId="2" priority="3" operator="equal">
      <formula>"通过"</formula>
    </cfRule>
    <cfRule type="cellIs" dxfId="3" priority="4" operator="equal">
      <formula>"带风险通过"</formula>
    </cfRule>
    <cfRule type="cellIs" dxfId="2" priority="5" operator="greaterThan">
      <formula>"通过"</formula>
    </cfRule>
    <cfRule type="cellIs" dxfId="4" priority="6" operator="equal">
      <formula>"未通过"</formula>
    </cfRule>
    <cfRule type="cellIs" dxfId="5" priority="7" operator="equal">
      <formula>"通过"</formula>
    </cfRule>
    <cfRule type="cellIs" dxfId="6"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6" right="0.699305555555556" top="0.75" bottom="0.75" header="0.3" footer="0.3"/>
  <pageSetup paperSize="9"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183"/>
  <sheetViews>
    <sheetView showGridLines="0" tabSelected="1" zoomScale="80" zoomScaleNormal="80" workbookViewId="0">
      <pane ySplit="3" topLeftCell="A4" activePane="bottomLeft" state="frozen"/>
      <selection/>
      <selection pane="bottomLeft" activeCell="B2" sqref="B2:M2"/>
    </sheetView>
  </sheetViews>
  <sheetFormatPr defaultColWidth="9" defaultRowHeight="12"/>
  <cols>
    <col min="1" max="1" width="9" style="31"/>
    <col min="2" max="2" width="12.3333333333333" style="30" customWidth="1"/>
    <col min="3" max="5" width="12.6666666666667" style="30" customWidth="1"/>
    <col min="6" max="7" width="9.66666666666667" style="30" customWidth="1"/>
    <col min="8" max="8" width="12.6666666666667" style="32" customWidth="1"/>
    <col min="9" max="9" width="32.6666666666667" style="33" customWidth="1"/>
    <col min="10" max="10" width="33.1666666666667" style="33" customWidth="1"/>
    <col min="11" max="11" width="7.66666666666667" style="30" customWidth="1"/>
    <col min="12" max="12" width="10.3333333333333" style="30" customWidth="1"/>
    <col min="13" max="13" width="28.6666666666667" style="33" customWidth="1"/>
    <col min="14" max="16384" width="9" style="31"/>
  </cols>
  <sheetData>
    <row r="1" ht="18.75" customHeight="1"/>
    <row r="2" ht="21" spans="2:13">
      <c r="B2" s="34" t="s">
        <v>44</v>
      </c>
      <c r="C2" s="34"/>
      <c r="D2" s="34"/>
      <c r="E2" s="34"/>
      <c r="F2" s="34"/>
      <c r="G2" s="34"/>
      <c r="H2" s="34"/>
      <c r="I2" s="34"/>
      <c r="J2" s="34"/>
      <c r="K2" s="34"/>
      <c r="L2" s="34"/>
      <c r="M2" s="34"/>
    </row>
    <row r="3" s="30" customFormat="1" ht="16.5" spans="2:13">
      <c r="B3" s="35" t="s">
        <v>45</v>
      </c>
      <c r="C3" s="35" t="s">
        <v>46</v>
      </c>
      <c r="D3" s="35" t="s">
        <v>47</v>
      </c>
      <c r="E3" s="35" t="s">
        <v>48</v>
      </c>
      <c r="F3" s="35" t="s">
        <v>49</v>
      </c>
      <c r="G3" s="35" t="s">
        <v>50</v>
      </c>
      <c r="H3" s="35" t="s">
        <v>51</v>
      </c>
      <c r="I3" s="35" t="s">
        <v>52</v>
      </c>
      <c r="J3" s="35" t="s">
        <v>53</v>
      </c>
      <c r="K3" s="35" t="s">
        <v>1</v>
      </c>
      <c r="L3" s="35" t="s">
        <v>54</v>
      </c>
      <c r="M3" s="35" t="s">
        <v>55</v>
      </c>
    </row>
    <row r="4" ht="33" spans="2:13">
      <c r="B4" s="36" t="s">
        <v>56</v>
      </c>
      <c r="C4" s="37" t="s">
        <v>57</v>
      </c>
      <c r="D4" s="38" t="s">
        <v>58</v>
      </c>
      <c r="E4" s="39" t="s">
        <v>58</v>
      </c>
      <c r="F4" s="40" t="s">
        <v>59</v>
      </c>
      <c r="H4" s="41" t="s">
        <v>60</v>
      </c>
      <c r="I4" s="50" t="s">
        <v>61</v>
      </c>
      <c r="J4" s="49" t="s">
        <v>62</v>
      </c>
      <c r="K4" s="51"/>
      <c r="L4" s="52"/>
      <c r="M4" s="52"/>
    </row>
    <row r="5" ht="33" spans="2:13">
      <c r="B5" s="36" t="s">
        <v>63</v>
      </c>
      <c r="C5" s="37"/>
      <c r="D5" s="38"/>
      <c r="E5" s="39"/>
      <c r="F5" s="40" t="s">
        <v>59</v>
      </c>
      <c r="H5" s="41" t="s">
        <v>60</v>
      </c>
      <c r="I5" s="49" t="s">
        <v>64</v>
      </c>
      <c r="J5" s="49" t="s">
        <v>65</v>
      </c>
      <c r="K5" s="51"/>
      <c r="L5" s="52"/>
      <c r="M5" s="52"/>
    </row>
    <row r="6" ht="33" spans="2:13">
      <c r="B6" s="36" t="s">
        <v>66</v>
      </c>
      <c r="C6" s="37"/>
      <c r="D6" s="42" t="s">
        <v>67</v>
      </c>
      <c r="E6" s="43" t="s">
        <v>67</v>
      </c>
      <c r="F6" s="40" t="s">
        <v>59</v>
      </c>
      <c r="H6" s="41" t="s">
        <v>60</v>
      </c>
      <c r="I6" s="49" t="s">
        <v>68</v>
      </c>
      <c r="J6" s="49" t="s">
        <v>69</v>
      </c>
      <c r="K6" s="51"/>
      <c r="L6" s="52"/>
      <c r="M6" s="52"/>
    </row>
    <row r="7" ht="33" spans="2:13">
      <c r="B7" s="36" t="s">
        <v>70</v>
      </c>
      <c r="C7" s="37"/>
      <c r="D7" s="42"/>
      <c r="E7" s="43"/>
      <c r="F7" s="40" t="s">
        <v>59</v>
      </c>
      <c r="H7" s="41" t="s">
        <v>60</v>
      </c>
      <c r="I7" s="49" t="s">
        <v>71</v>
      </c>
      <c r="J7" s="49" t="s">
        <v>65</v>
      </c>
      <c r="K7" s="51"/>
      <c r="L7" s="52"/>
      <c r="M7" s="53"/>
    </row>
    <row r="8" ht="33" spans="2:13">
      <c r="B8" s="36" t="s">
        <v>72</v>
      </c>
      <c r="C8" s="37"/>
      <c r="D8" s="42"/>
      <c r="E8" s="43"/>
      <c r="F8" s="40" t="s">
        <v>73</v>
      </c>
      <c r="H8" s="41" t="s">
        <v>60</v>
      </c>
      <c r="I8" s="49" t="s">
        <v>74</v>
      </c>
      <c r="J8" s="49" t="s">
        <v>74</v>
      </c>
      <c r="K8" s="51"/>
      <c r="L8" s="52"/>
      <c r="M8" s="53"/>
    </row>
    <row r="9" ht="33" spans="2:13">
      <c r="B9" s="36" t="s">
        <v>75</v>
      </c>
      <c r="C9" s="37"/>
      <c r="D9" s="38" t="s">
        <v>76</v>
      </c>
      <c r="E9" s="39" t="s">
        <v>77</v>
      </c>
      <c r="F9" s="40" t="s">
        <v>73</v>
      </c>
      <c r="H9" s="41" t="s">
        <v>78</v>
      </c>
      <c r="I9" s="49" t="s">
        <v>79</v>
      </c>
      <c r="J9" s="49" t="s">
        <v>80</v>
      </c>
      <c r="K9" s="51"/>
      <c r="L9" s="52"/>
      <c r="M9" s="52"/>
    </row>
    <row r="10" ht="33" spans="2:13">
      <c r="B10" s="36" t="s">
        <v>81</v>
      </c>
      <c r="C10" s="37"/>
      <c r="D10" s="38"/>
      <c r="E10" s="39" t="s">
        <v>82</v>
      </c>
      <c r="F10" s="40" t="s">
        <v>73</v>
      </c>
      <c r="H10" s="41" t="s">
        <v>83</v>
      </c>
      <c r="I10" s="49" t="s">
        <v>84</v>
      </c>
      <c r="J10" s="49" t="s">
        <v>85</v>
      </c>
      <c r="K10" s="51"/>
      <c r="L10" s="52"/>
      <c r="M10" s="52"/>
    </row>
    <row r="11" ht="33" spans="2:13">
      <c r="B11" s="36" t="s">
        <v>86</v>
      </c>
      <c r="C11" s="37"/>
      <c r="D11" s="42" t="s">
        <v>87</v>
      </c>
      <c r="E11" s="41" t="s">
        <v>88</v>
      </c>
      <c r="F11" s="40" t="s">
        <v>73</v>
      </c>
      <c r="H11" s="41" t="s">
        <v>60</v>
      </c>
      <c r="I11" s="49" t="s">
        <v>89</v>
      </c>
      <c r="J11" s="49" t="s">
        <v>90</v>
      </c>
      <c r="K11" s="51"/>
      <c r="L11" s="52"/>
      <c r="M11" s="52"/>
    </row>
    <row r="12" ht="33" spans="2:13">
      <c r="B12" s="36" t="s">
        <v>91</v>
      </c>
      <c r="C12" s="37"/>
      <c r="D12" s="42"/>
      <c r="E12" s="41" t="s">
        <v>92</v>
      </c>
      <c r="F12" s="40" t="s">
        <v>73</v>
      </c>
      <c r="H12" s="41" t="s">
        <v>60</v>
      </c>
      <c r="I12" s="49" t="s">
        <v>93</v>
      </c>
      <c r="J12" s="49" t="s">
        <v>90</v>
      </c>
      <c r="K12" s="51"/>
      <c r="L12" s="52"/>
      <c r="M12" s="52"/>
    </row>
    <row r="13" ht="33" spans="2:13">
      <c r="B13" s="36" t="s">
        <v>94</v>
      </c>
      <c r="C13" s="37"/>
      <c r="D13" s="42"/>
      <c r="E13" s="41" t="s">
        <v>95</v>
      </c>
      <c r="F13" s="40" t="s">
        <v>73</v>
      </c>
      <c r="H13" s="41" t="s">
        <v>60</v>
      </c>
      <c r="I13" s="54" t="s">
        <v>96</v>
      </c>
      <c r="J13" s="54" t="s">
        <v>97</v>
      </c>
      <c r="K13" s="51"/>
      <c r="L13" s="52"/>
      <c r="M13" s="52"/>
    </row>
    <row r="14" ht="33" spans="2:13">
      <c r="B14" s="36" t="s">
        <v>98</v>
      </c>
      <c r="C14" s="37"/>
      <c r="D14" s="42"/>
      <c r="E14" s="41"/>
      <c r="F14" s="40" t="s">
        <v>73</v>
      </c>
      <c r="H14" s="41" t="s">
        <v>60</v>
      </c>
      <c r="I14" s="54" t="s">
        <v>99</v>
      </c>
      <c r="J14" s="54" t="s">
        <v>97</v>
      </c>
      <c r="K14" s="51"/>
      <c r="L14" s="52"/>
      <c r="M14" s="52"/>
    </row>
    <row r="15" ht="33" spans="2:13">
      <c r="B15" s="36" t="s">
        <v>100</v>
      </c>
      <c r="C15" s="37"/>
      <c r="D15" s="42"/>
      <c r="E15" s="41" t="s">
        <v>101</v>
      </c>
      <c r="F15" s="40" t="s">
        <v>73</v>
      </c>
      <c r="H15" s="41" t="s">
        <v>60</v>
      </c>
      <c r="I15" s="49" t="s">
        <v>102</v>
      </c>
      <c r="J15" s="49" t="s">
        <v>90</v>
      </c>
      <c r="K15" s="51"/>
      <c r="L15" s="52"/>
      <c r="M15" s="52"/>
    </row>
    <row r="16" ht="33" spans="2:13">
      <c r="B16" s="36" t="s">
        <v>103</v>
      </c>
      <c r="C16" s="37"/>
      <c r="D16" s="42"/>
      <c r="E16" s="41"/>
      <c r="F16" s="40" t="s">
        <v>73</v>
      </c>
      <c r="H16" s="41" t="s">
        <v>60</v>
      </c>
      <c r="I16" s="49" t="s">
        <v>104</v>
      </c>
      <c r="J16" s="49" t="s">
        <v>105</v>
      </c>
      <c r="K16" s="51"/>
      <c r="L16" s="52"/>
      <c r="M16" s="52"/>
    </row>
    <row r="17" ht="33" spans="2:13">
      <c r="B17" s="36" t="s">
        <v>106</v>
      </c>
      <c r="C17" s="37"/>
      <c r="D17" s="42"/>
      <c r="E17" s="41"/>
      <c r="F17" s="40" t="s">
        <v>73</v>
      </c>
      <c r="H17" s="41" t="s">
        <v>60</v>
      </c>
      <c r="I17" s="49" t="s">
        <v>107</v>
      </c>
      <c r="J17" s="49" t="s">
        <v>90</v>
      </c>
      <c r="K17" s="51"/>
      <c r="L17" s="52"/>
      <c r="M17" s="52"/>
    </row>
    <row r="18" ht="33" spans="2:13">
      <c r="B18" s="36" t="s">
        <v>108</v>
      </c>
      <c r="C18" s="37"/>
      <c r="D18" s="42"/>
      <c r="E18" s="41"/>
      <c r="F18" s="40" t="s">
        <v>73</v>
      </c>
      <c r="H18" s="41" t="s">
        <v>60</v>
      </c>
      <c r="I18" s="49" t="s">
        <v>109</v>
      </c>
      <c r="J18" s="49" t="s">
        <v>97</v>
      </c>
      <c r="K18" s="55"/>
      <c r="L18" s="56"/>
      <c r="M18" s="57"/>
    </row>
    <row r="19" ht="33" spans="2:13">
      <c r="B19" s="36" t="s">
        <v>110</v>
      </c>
      <c r="C19" s="37"/>
      <c r="D19" s="42"/>
      <c r="E19" s="41"/>
      <c r="F19" s="40" t="s">
        <v>73</v>
      </c>
      <c r="H19" s="41" t="s">
        <v>60</v>
      </c>
      <c r="I19" s="49" t="s">
        <v>111</v>
      </c>
      <c r="J19" s="49" t="s">
        <v>97</v>
      </c>
      <c r="K19" s="55"/>
      <c r="L19" s="56"/>
      <c r="M19" s="57"/>
    </row>
    <row r="20" ht="33" spans="2:13">
      <c r="B20" s="36" t="s">
        <v>112</v>
      </c>
      <c r="C20" s="37"/>
      <c r="D20" s="42"/>
      <c r="E20" s="41" t="s">
        <v>113</v>
      </c>
      <c r="F20" s="40" t="s">
        <v>73</v>
      </c>
      <c r="H20" s="41" t="s">
        <v>60</v>
      </c>
      <c r="I20" s="49" t="s">
        <v>114</v>
      </c>
      <c r="J20" s="49" t="s">
        <v>90</v>
      </c>
      <c r="K20" s="55"/>
      <c r="L20" s="56"/>
      <c r="M20" s="57"/>
    </row>
    <row r="21" ht="33" spans="2:13">
      <c r="B21" s="36" t="s">
        <v>115</v>
      </c>
      <c r="C21" s="37"/>
      <c r="D21" s="42"/>
      <c r="E21" s="41" t="s">
        <v>116</v>
      </c>
      <c r="F21" s="40" t="s">
        <v>73</v>
      </c>
      <c r="H21" s="41" t="s">
        <v>60</v>
      </c>
      <c r="I21" s="49" t="s">
        <v>117</v>
      </c>
      <c r="J21" s="49" t="s">
        <v>90</v>
      </c>
      <c r="K21" s="55"/>
      <c r="L21" s="56"/>
      <c r="M21" s="57"/>
    </row>
    <row r="22" ht="33" spans="2:13">
      <c r="B22" s="36" t="s">
        <v>118</v>
      </c>
      <c r="C22" s="37"/>
      <c r="D22" s="42"/>
      <c r="E22" s="41"/>
      <c r="F22" s="40" t="s">
        <v>73</v>
      </c>
      <c r="H22" s="41" t="s">
        <v>60</v>
      </c>
      <c r="I22" s="49" t="s">
        <v>119</v>
      </c>
      <c r="J22" s="49" t="s">
        <v>97</v>
      </c>
      <c r="K22" s="55"/>
      <c r="L22" s="56"/>
      <c r="M22" s="57"/>
    </row>
    <row r="23" ht="49.5" spans="2:13">
      <c r="B23" s="36" t="s">
        <v>120</v>
      </c>
      <c r="C23" s="44" t="s">
        <v>121</v>
      </c>
      <c r="D23" s="44" t="s">
        <v>122</v>
      </c>
      <c r="E23" s="45" t="s">
        <v>123</v>
      </c>
      <c r="F23" s="44" t="s">
        <v>73</v>
      </c>
      <c r="H23" s="45" t="s">
        <v>124</v>
      </c>
      <c r="I23" s="45" t="s">
        <v>125</v>
      </c>
      <c r="J23" s="45" t="s">
        <v>126</v>
      </c>
      <c r="K23" s="55"/>
      <c r="L23" s="56"/>
      <c r="M23" s="57"/>
    </row>
    <row r="24" ht="49.5" spans="2:13">
      <c r="B24" s="36" t="s">
        <v>127</v>
      </c>
      <c r="C24" s="44"/>
      <c r="D24" s="44"/>
      <c r="E24" s="45" t="s">
        <v>128</v>
      </c>
      <c r="F24" s="44" t="s">
        <v>73</v>
      </c>
      <c r="H24" s="45" t="s">
        <v>124</v>
      </c>
      <c r="I24" s="45" t="s">
        <v>129</v>
      </c>
      <c r="J24" s="45" t="s">
        <v>126</v>
      </c>
      <c r="K24" s="55"/>
      <c r="L24" s="56"/>
      <c r="M24" s="57"/>
    </row>
    <row r="25" ht="66" spans="2:13">
      <c r="B25" s="36" t="s">
        <v>130</v>
      </c>
      <c r="C25" s="44"/>
      <c r="D25" s="44" t="s">
        <v>131</v>
      </c>
      <c r="E25" s="45" t="s">
        <v>132</v>
      </c>
      <c r="F25" s="44" t="s">
        <v>73</v>
      </c>
      <c r="H25" s="45" t="s">
        <v>124</v>
      </c>
      <c r="I25" s="45" t="s">
        <v>133</v>
      </c>
      <c r="J25" s="45" t="s">
        <v>126</v>
      </c>
      <c r="K25" s="55"/>
      <c r="L25" s="56"/>
      <c r="M25" s="57"/>
    </row>
    <row r="26" ht="66" spans="2:13">
      <c r="B26" s="36" t="s">
        <v>134</v>
      </c>
      <c r="C26" s="44"/>
      <c r="D26" s="44"/>
      <c r="E26" s="45" t="s">
        <v>135</v>
      </c>
      <c r="F26" s="44" t="s">
        <v>73</v>
      </c>
      <c r="H26" s="45" t="s">
        <v>124</v>
      </c>
      <c r="I26" s="45" t="s">
        <v>136</v>
      </c>
      <c r="J26" s="45" t="s">
        <v>137</v>
      </c>
      <c r="K26" s="55"/>
      <c r="L26" s="56"/>
      <c r="M26" s="57"/>
    </row>
    <row r="27" ht="99" spans="2:13">
      <c r="B27" s="36" t="s">
        <v>138</v>
      </c>
      <c r="C27" s="44"/>
      <c r="D27" s="44"/>
      <c r="E27" s="45" t="s">
        <v>139</v>
      </c>
      <c r="F27" s="44" t="s">
        <v>73</v>
      </c>
      <c r="H27" s="45" t="s">
        <v>124</v>
      </c>
      <c r="I27" s="45" t="s">
        <v>140</v>
      </c>
      <c r="J27" s="45" t="s">
        <v>137</v>
      </c>
      <c r="K27" s="55"/>
      <c r="L27" s="56"/>
      <c r="M27" s="57"/>
    </row>
    <row r="28" ht="99" spans="2:13">
      <c r="B28" s="36" t="s">
        <v>141</v>
      </c>
      <c r="C28" s="44"/>
      <c r="D28" s="44"/>
      <c r="E28" s="45" t="s">
        <v>142</v>
      </c>
      <c r="F28" s="44" t="s">
        <v>73</v>
      </c>
      <c r="H28" s="45" t="s">
        <v>124</v>
      </c>
      <c r="I28" s="45" t="s">
        <v>143</v>
      </c>
      <c r="J28" s="45" t="s">
        <v>144</v>
      </c>
      <c r="K28" s="55"/>
      <c r="L28" s="56"/>
      <c r="M28" s="57"/>
    </row>
    <row r="29" ht="49.5" spans="2:13">
      <c r="B29" s="36" t="s">
        <v>145</v>
      </c>
      <c r="C29" s="44"/>
      <c r="D29" s="44"/>
      <c r="E29" s="45" t="s">
        <v>146</v>
      </c>
      <c r="F29" s="44" t="s">
        <v>73</v>
      </c>
      <c r="H29" s="45" t="s">
        <v>147</v>
      </c>
      <c r="I29" s="45" t="s">
        <v>148</v>
      </c>
      <c r="J29" s="45" t="s">
        <v>149</v>
      </c>
      <c r="K29" s="55"/>
      <c r="L29" s="56"/>
      <c r="M29" s="57"/>
    </row>
    <row r="30" ht="49.5" spans="2:13">
      <c r="B30" s="36" t="s">
        <v>150</v>
      </c>
      <c r="C30" s="44"/>
      <c r="D30" s="44"/>
      <c r="E30" s="45" t="s">
        <v>151</v>
      </c>
      <c r="F30" s="44" t="s">
        <v>73</v>
      </c>
      <c r="H30" s="45" t="s">
        <v>147</v>
      </c>
      <c r="I30" s="45" t="s">
        <v>152</v>
      </c>
      <c r="J30" s="45" t="s">
        <v>153</v>
      </c>
      <c r="K30" s="55"/>
      <c r="L30" s="56"/>
      <c r="M30" s="57"/>
    </row>
    <row r="31" ht="148.5" spans="2:13">
      <c r="B31" s="36" t="s">
        <v>154</v>
      </c>
      <c r="C31" s="44"/>
      <c r="D31" s="44" t="s">
        <v>155</v>
      </c>
      <c r="E31" s="45" t="s">
        <v>156</v>
      </c>
      <c r="F31" s="37" t="s">
        <v>59</v>
      </c>
      <c r="H31" s="45" t="s">
        <v>157</v>
      </c>
      <c r="I31" s="45" t="s">
        <v>158</v>
      </c>
      <c r="J31" s="45" t="s">
        <v>159</v>
      </c>
      <c r="K31" s="55"/>
      <c r="L31" s="56"/>
      <c r="M31" s="57"/>
    </row>
    <row r="32" ht="82.5" spans="2:13">
      <c r="B32" s="36" t="s">
        <v>160</v>
      </c>
      <c r="C32" s="44"/>
      <c r="D32" s="44"/>
      <c r="E32" s="41" t="s">
        <v>161</v>
      </c>
      <c r="F32" s="37" t="s">
        <v>73</v>
      </c>
      <c r="H32" s="41" t="s">
        <v>162</v>
      </c>
      <c r="I32" s="41" t="s">
        <v>163</v>
      </c>
      <c r="J32" s="41" t="s">
        <v>164</v>
      </c>
      <c r="K32" s="55"/>
      <c r="L32" s="56"/>
      <c r="M32" s="57"/>
    </row>
    <row r="33" ht="82.5" spans="2:13">
      <c r="B33" s="36" t="s">
        <v>165</v>
      </c>
      <c r="C33" s="44"/>
      <c r="D33" s="44"/>
      <c r="E33" s="41" t="s">
        <v>166</v>
      </c>
      <c r="F33" s="37" t="s">
        <v>73</v>
      </c>
      <c r="H33" s="41" t="s">
        <v>162</v>
      </c>
      <c r="I33" s="41" t="s">
        <v>167</v>
      </c>
      <c r="J33" s="41" t="s">
        <v>168</v>
      </c>
      <c r="K33" s="55"/>
      <c r="L33" s="56"/>
      <c r="M33" s="57"/>
    </row>
    <row r="34" ht="49.5" spans="2:13">
      <c r="B34" s="36" t="s">
        <v>169</v>
      </c>
      <c r="C34" s="44"/>
      <c r="D34" s="44" t="s">
        <v>170</v>
      </c>
      <c r="E34" s="45" t="s">
        <v>171</v>
      </c>
      <c r="F34" s="37" t="s">
        <v>59</v>
      </c>
      <c r="H34" s="41" t="s">
        <v>172</v>
      </c>
      <c r="I34" s="45" t="s">
        <v>173</v>
      </c>
      <c r="J34" s="45" t="s">
        <v>174</v>
      </c>
      <c r="K34" s="55"/>
      <c r="L34" s="56"/>
      <c r="M34" s="57"/>
    </row>
    <row r="35" ht="49.5" spans="2:13">
      <c r="B35" s="36" t="s">
        <v>175</v>
      </c>
      <c r="C35" s="44"/>
      <c r="D35" s="44"/>
      <c r="E35" s="45" t="s">
        <v>176</v>
      </c>
      <c r="F35" s="37" t="s">
        <v>59</v>
      </c>
      <c r="H35" s="41" t="s">
        <v>172</v>
      </c>
      <c r="I35" s="45" t="s">
        <v>177</v>
      </c>
      <c r="J35" s="45" t="s">
        <v>178</v>
      </c>
      <c r="K35" s="55"/>
      <c r="L35" s="56"/>
      <c r="M35" s="57"/>
    </row>
    <row r="36" ht="33" spans="2:13">
      <c r="B36" s="36" t="s">
        <v>179</v>
      </c>
      <c r="C36" s="44"/>
      <c r="D36" s="44" t="s">
        <v>180</v>
      </c>
      <c r="E36" s="46" t="s">
        <v>181</v>
      </c>
      <c r="F36" s="47" t="s">
        <v>59</v>
      </c>
      <c r="H36" s="46" t="s">
        <v>182</v>
      </c>
      <c r="I36" s="46" t="s">
        <v>183</v>
      </c>
      <c r="J36" s="46" t="s">
        <v>184</v>
      </c>
      <c r="K36" s="55"/>
      <c r="L36" s="56"/>
      <c r="M36" s="57"/>
    </row>
    <row r="37" ht="33" spans="2:13">
      <c r="B37" s="36" t="s">
        <v>185</v>
      </c>
      <c r="C37" s="44" t="s">
        <v>186</v>
      </c>
      <c r="D37" s="44" t="s">
        <v>187</v>
      </c>
      <c r="E37" s="45" t="s">
        <v>187</v>
      </c>
      <c r="F37" s="40" t="s">
        <v>59</v>
      </c>
      <c r="H37" s="41" t="s">
        <v>172</v>
      </c>
      <c r="I37" s="45" t="s">
        <v>188</v>
      </c>
      <c r="J37" s="45" t="s">
        <v>189</v>
      </c>
      <c r="K37" s="55"/>
      <c r="L37" s="56"/>
      <c r="M37" s="57"/>
    </row>
    <row r="38" ht="33" spans="2:13">
      <c r="B38" s="36" t="s">
        <v>190</v>
      </c>
      <c r="C38" s="44"/>
      <c r="D38" s="48" t="s">
        <v>186</v>
      </c>
      <c r="E38" s="49" t="s">
        <v>186</v>
      </c>
      <c r="F38" s="40" t="s">
        <v>59</v>
      </c>
      <c r="H38" s="41" t="s">
        <v>172</v>
      </c>
      <c r="I38" s="58" t="s">
        <v>191</v>
      </c>
      <c r="J38" s="58" t="s">
        <v>192</v>
      </c>
      <c r="K38" s="55"/>
      <c r="L38" s="56"/>
      <c r="M38" s="57"/>
    </row>
    <row r="39" ht="33" spans="2:13">
      <c r="B39" s="36" t="s">
        <v>193</v>
      </c>
      <c r="C39" s="44"/>
      <c r="D39" s="44" t="s">
        <v>194</v>
      </c>
      <c r="E39" s="45" t="s">
        <v>194</v>
      </c>
      <c r="F39" s="40" t="s">
        <v>73</v>
      </c>
      <c r="H39" s="41" t="s">
        <v>172</v>
      </c>
      <c r="I39" s="45" t="s">
        <v>195</v>
      </c>
      <c r="J39" s="45" t="s">
        <v>196</v>
      </c>
      <c r="K39" s="55"/>
      <c r="L39" s="56"/>
      <c r="M39" s="57"/>
    </row>
    <row r="40" ht="16.5" spans="2:13">
      <c r="B40" s="36" t="s">
        <v>197</v>
      </c>
      <c r="C40" s="44"/>
      <c r="D40" s="44" t="s">
        <v>198</v>
      </c>
      <c r="E40" s="45" t="s">
        <v>198</v>
      </c>
      <c r="F40" s="40" t="s">
        <v>73</v>
      </c>
      <c r="H40" s="41" t="s">
        <v>199</v>
      </c>
      <c r="I40" s="45" t="s">
        <v>200</v>
      </c>
      <c r="J40" s="45" t="s">
        <v>201</v>
      </c>
      <c r="K40" s="55"/>
      <c r="L40" s="56"/>
      <c r="M40" s="57"/>
    </row>
    <row r="41" ht="16.5" spans="2:13">
      <c r="B41" s="36" t="s">
        <v>202</v>
      </c>
      <c r="C41" s="44"/>
      <c r="D41" s="44" t="s">
        <v>203</v>
      </c>
      <c r="E41" s="45" t="s">
        <v>203</v>
      </c>
      <c r="F41" s="40" t="s">
        <v>73</v>
      </c>
      <c r="H41" s="41" t="s">
        <v>199</v>
      </c>
      <c r="I41" s="45" t="s">
        <v>204</v>
      </c>
      <c r="J41" s="45" t="s">
        <v>205</v>
      </c>
      <c r="K41" s="55"/>
      <c r="L41" s="56"/>
      <c r="M41" s="57"/>
    </row>
    <row r="42" ht="33" spans="2:13">
      <c r="B42" s="36" t="s">
        <v>206</v>
      </c>
      <c r="C42" s="42" t="s">
        <v>207</v>
      </c>
      <c r="D42" s="42" t="s">
        <v>207</v>
      </c>
      <c r="E42" s="41" t="s">
        <v>208</v>
      </c>
      <c r="F42" s="47" t="s">
        <v>59</v>
      </c>
      <c r="H42" s="41" t="s">
        <v>172</v>
      </c>
      <c r="I42" s="41" t="s">
        <v>209</v>
      </c>
      <c r="J42" s="43"/>
      <c r="K42" s="55"/>
      <c r="L42" s="56"/>
      <c r="M42" s="57"/>
    </row>
    <row r="43" ht="33" spans="2:13">
      <c r="B43" s="36" t="s">
        <v>210</v>
      </c>
      <c r="C43" s="42"/>
      <c r="D43" s="42"/>
      <c r="E43" s="41" t="s">
        <v>211</v>
      </c>
      <c r="F43" s="40" t="s">
        <v>73</v>
      </c>
      <c r="H43" s="41" t="s">
        <v>172</v>
      </c>
      <c r="I43" s="41" t="s">
        <v>212</v>
      </c>
      <c r="J43" s="43"/>
      <c r="K43" s="55"/>
      <c r="L43" s="56"/>
      <c r="M43" s="57"/>
    </row>
    <row r="44" ht="33" spans="2:13">
      <c r="B44" s="36" t="s">
        <v>213</v>
      </c>
      <c r="C44" s="42"/>
      <c r="D44" s="42"/>
      <c r="E44" s="41" t="s">
        <v>214</v>
      </c>
      <c r="F44" s="40" t="s">
        <v>73</v>
      </c>
      <c r="H44" s="41" t="s">
        <v>172</v>
      </c>
      <c r="I44" s="41" t="s">
        <v>215</v>
      </c>
      <c r="J44" s="43"/>
      <c r="K44" s="55"/>
      <c r="L44" s="56"/>
      <c r="M44" s="57"/>
    </row>
    <row r="45" ht="49.5" spans="2:13">
      <c r="B45" s="36" t="s">
        <v>216</v>
      </c>
      <c r="C45" s="42" t="s">
        <v>217</v>
      </c>
      <c r="D45" s="42" t="s">
        <v>217</v>
      </c>
      <c r="E45" s="41" t="s">
        <v>218</v>
      </c>
      <c r="F45" s="47" t="s">
        <v>59</v>
      </c>
      <c r="H45" s="41" t="s">
        <v>172</v>
      </c>
      <c r="I45" s="49" t="s">
        <v>219</v>
      </c>
      <c r="J45" s="43"/>
      <c r="K45" s="55"/>
      <c r="L45" s="56"/>
      <c r="M45" s="57"/>
    </row>
    <row r="46" ht="49.5" spans="2:13">
      <c r="B46" s="36" t="s">
        <v>220</v>
      </c>
      <c r="C46" s="42"/>
      <c r="D46" s="42"/>
      <c r="E46" s="41" t="s">
        <v>221</v>
      </c>
      <c r="F46" s="47" t="s">
        <v>59</v>
      </c>
      <c r="H46" s="41" t="s">
        <v>172</v>
      </c>
      <c r="I46" s="49" t="s">
        <v>222</v>
      </c>
      <c r="J46" s="43"/>
      <c r="K46" s="55"/>
      <c r="L46" s="56"/>
      <c r="M46" s="57"/>
    </row>
    <row r="47" ht="49.5" spans="2:13">
      <c r="B47" s="36" t="s">
        <v>223</v>
      </c>
      <c r="C47" s="42"/>
      <c r="D47" s="42"/>
      <c r="E47" s="41" t="s">
        <v>224</v>
      </c>
      <c r="F47" s="47" t="s">
        <v>59</v>
      </c>
      <c r="H47" s="41" t="s">
        <v>172</v>
      </c>
      <c r="I47" s="49" t="s">
        <v>225</v>
      </c>
      <c r="J47" s="43"/>
      <c r="K47" s="55"/>
      <c r="L47" s="56"/>
      <c r="M47" s="57"/>
    </row>
    <row r="48" ht="49.5" spans="2:13">
      <c r="B48" s="36" t="s">
        <v>226</v>
      </c>
      <c r="C48" s="42" t="s">
        <v>227</v>
      </c>
      <c r="D48" s="42" t="s">
        <v>227</v>
      </c>
      <c r="E48" s="41" t="s">
        <v>227</v>
      </c>
      <c r="F48" s="40" t="s">
        <v>73</v>
      </c>
      <c r="H48" s="41" t="s">
        <v>172</v>
      </c>
      <c r="I48" s="49" t="s">
        <v>228</v>
      </c>
      <c r="J48" s="43"/>
      <c r="K48" s="55"/>
      <c r="L48" s="56"/>
      <c r="M48" s="57"/>
    </row>
    <row r="49" ht="49.5" spans="2:13">
      <c r="B49" s="36" t="s">
        <v>229</v>
      </c>
      <c r="C49" s="42"/>
      <c r="D49" s="42"/>
      <c r="E49" s="41" t="s">
        <v>230</v>
      </c>
      <c r="F49" s="40" t="s">
        <v>73</v>
      </c>
      <c r="H49" s="41" t="s">
        <v>172</v>
      </c>
      <c r="I49" s="49" t="s">
        <v>231</v>
      </c>
      <c r="J49" s="43"/>
      <c r="K49" s="55"/>
      <c r="L49" s="56"/>
      <c r="M49" s="57"/>
    </row>
    <row r="50" ht="49.5" spans="2:13">
      <c r="B50" s="36" t="s">
        <v>232</v>
      </c>
      <c r="C50" s="42" t="s">
        <v>233</v>
      </c>
      <c r="D50" s="37" t="s">
        <v>234</v>
      </c>
      <c r="E50" s="41" t="s">
        <v>235</v>
      </c>
      <c r="F50" s="40" t="s">
        <v>73</v>
      </c>
      <c r="H50" s="41" t="s">
        <v>172</v>
      </c>
      <c r="I50" s="59" t="s">
        <v>236</v>
      </c>
      <c r="J50" s="43"/>
      <c r="K50" s="55"/>
      <c r="L50" s="56"/>
      <c r="M50" s="57"/>
    </row>
    <row r="51" ht="49.5" spans="2:13">
      <c r="B51" s="36" t="s">
        <v>237</v>
      </c>
      <c r="C51" s="42"/>
      <c r="D51" s="37"/>
      <c r="E51" s="41" t="s">
        <v>238</v>
      </c>
      <c r="F51" s="40" t="s">
        <v>73</v>
      </c>
      <c r="H51" s="41" t="s">
        <v>172</v>
      </c>
      <c r="I51" s="59" t="s">
        <v>239</v>
      </c>
      <c r="J51" s="43"/>
      <c r="K51" s="55"/>
      <c r="L51" s="56"/>
      <c r="M51" s="57"/>
    </row>
    <row r="52" ht="33" spans="2:13">
      <c r="B52" s="36" t="s">
        <v>240</v>
      </c>
      <c r="C52" s="42"/>
      <c r="D52" s="37"/>
      <c r="E52" s="41" t="s">
        <v>241</v>
      </c>
      <c r="F52" s="40" t="s">
        <v>73</v>
      </c>
      <c r="H52" s="41" t="s">
        <v>172</v>
      </c>
      <c r="I52" s="59" t="s">
        <v>242</v>
      </c>
      <c r="J52" s="43"/>
      <c r="K52" s="55"/>
      <c r="L52" s="56"/>
      <c r="M52" s="57"/>
    </row>
    <row r="53" ht="49.5" spans="2:13">
      <c r="B53" s="36" t="s">
        <v>243</v>
      </c>
      <c r="C53" s="42"/>
      <c r="D53" s="37" t="s">
        <v>244</v>
      </c>
      <c r="E53" s="41" t="s">
        <v>245</v>
      </c>
      <c r="F53" s="40" t="s">
        <v>73</v>
      </c>
      <c r="H53" s="41" t="s">
        <v>172</v>
      </c>
      <c r="I53" s="59" t="s">
        <v>246</v>
      </c>
      <c r="J53" s="43"/>
      <c r="K53" s="55"/>
      <c r="L53" s="56"/>
      <c r="M53" s="57"/>
    </row>
    <row r="54" ht="49.5" spans="2:13">
      <c r="B54" s="36" t="s">
        <v>247</v>
      </c>
      <c r="C54" s="42"/>
      <c r="D54" s="37"/>
      <c r="E54" s="41" t="s">
        <v>248</v>
      </c>
      <c r="F54" s="40" t="s">
        <v>73</v>
      </c>
      <c r="H54" s="41" t="s">
        <v>172</v>
      </c>
      <c r="I54" s="59" t="s">
        <v>249</v>
      </c>
      <c r="J54" s="43"/>
      <c r="K54" s="60"/>
      <c r="L54" s="61"/>
      <c r="M54" s="61"/>
    </row>
    <row r="55" ht="33" spans="2:13">
      <c r="B55" s="36" t="s">
        <v>250</v>
      </c>
      <c r="C55" s="42"/>
      <c r="D55" s="37"/>
      <c r="E55" s="41" t="s">
        <v>251</v>
      </c>
      <c r="F55" s="40" t="s">
        <v>73</v>
      </c>
      <c r="H55" s="41" t="s">
        <v>172</v>
      </c>
      <c r="I55" s="59" t="s">
        <v>252</v>
      </c>
      <c r="J55" s="43"/>
      <c r="K55" s="60"/>
      <c r="L55" s="61"/>
      <c r="M55" s="61"/>
    </row>
    <row r="56" ht="49.5" spans="2:13">
      <c r="B56" s="36" t="s">
        <v>253</v>
      </c>
      <c r="C56" s="42"/>
      <c r="D56" s="37" t="s">
        <v>254</v>
      </c>
      <c r="E56" s="41" t="s">
        <v>255</v>
      </c>
      <c r="F56" s="40" t="s">
        <v>73</v>
      </c>
      <c r="H56" s="41" t="s">
        <v>172</v>
      </c>
      <c r="I56" s="59" t="s">
        <v>256</v>
      </c>
      <c r="J56" s="43"/>
      <c r="K56" s="60"/>
      <c r="L56" s="61"/>
      <c r="M56" s="61"/>
    </row>
    <row r="57" ht="49.5" spans="2:13">
      <c r="B57" s="36" t="s">
        <v>257</v>
      </c>
      <c r="C57" s="42"/>
      <c r="D57" s="37"/>
      <c r="E57" s="41" t="s">
        <v>258</v>
      </c>
      <c r="F57" s="40" t="s">
        <v>73</v>
      </c>
      <c r="H57" s="41" t="s">
        <v>172</v>
      </c>
      <c r="I57" s="59" t="s">
        <v>259</v>
      </c>
      <c r="J57" s="43"/>
      <c r="K57" s="60"/>
      <c r="L57" s="61"/>
      <c r="M57" s="61"/>
    </row>
    <row r="58" ht="33" spans="2:13">
      <c r="B58" s="36" t="s">
        <v>260</v>
      </c>
      <c r="C58" s="42"/>
      <c r="D58" s="37"/>
      <c r="E58" s="41" t="s">
        <v>261</v>
      </c>
      <c r="F58" s="40" t="s">
        <v>73</v>
      </c>
      <c r="H58" s="41" t="s">
        <v>172</v>
      </c>
      <c r="I58" s="59" t="s">
        <v>262</v>
      </c>
      <c r="J58" s="43"/>
      <c r="K58" s="60"/>
      <c r="L58" s="61"/>
      <c r="M58" s="61"/>
    </row>
    <row r="59" ht="33" spans="2:13">
      <c r="B59" s="36" t="s">
        <v>263</v>
      </c>
      <c r="C59" s="37" t="s">
        <v>264</v>
      </c>
      <c r="D59" s="37" t="s">
        <v>264</v>
      </c>
      <c r="E59" s="41" t="s">
        <v>265</v>
      </c>
      <c r="F59" s="40" t="s">
        <v>73</v>
      </c>
      <c r="H59" s="41" t="s">
        <v>172</v>
      </c>
      <c r="I59" s="59" t="s">
        <v>266</v>
      </c>
      <c r="J59" s="43"/>
      <c r="K59" s="60"/>
      <c r="L59" s="61"/>
      <c r="M59" s="61"/>
    </row>
    <row r="60" ht="33" spans="2:13">
      <c r="B60" s="36" t="s">
        <v>267</v>
      </c>
      <c r="C60" s="37" t="s">
        <v>268</v>
      </c>
      <c r="D60" s="37" t="s">
        <v>268</v>
      </c>
      <c r="E60" s="41" t="s">
        <v>269</v>
      </c>
      <c r="F60" s="40" t="s">
        <v>73</v>
      </c>
      <c r="H60" s="41" t="s">
        <v>172</v>
      </c>
      <c r="I60" s="59" t="s">
        <v>270</v>
      </c>
      <c r="J60" s="43"/>
      <c r="K60" s="60"/>
      <c r="L60" s="61"/>
      <c r="M60" s="61"/>
    </row>
    <row r="61" ht="33" spans="2:13">
      <c r="B61" s="36" t="s">
        <v>271</v>
      </c>
      <c r="C61" s="37" t="s">
        <v>272</v>
      </c>
      <c r="D61" s="37" t="s">
        <v>273</v>
      </c>
      <c r="E61" s="41" t="s">
        <v>273</v>
      </c>
      <c r="F61" s="40" t="s">
        <v>73</v>
      </c>
      <c r="H61" s="41" t="s">
        <v>172</v>
      </c>
      <c r="I61" s="59" t="s">
        <v>274</v>
      </c>
      <c r="J61" s="43"/>
      <c r="K61" s="60"/>
      <c r="L61" s="61"/>
      <c r="M61" s="61"/>
    </row>
    <row r="62" ht="33" spans="2:13">
      <c r="B62" s="36" t="s">
        <v>275</v>
      </c>
      <c r="C62" s="37"/>
      <c r="D62" s="37" t="s">
        <v>276</v>
      </c>
      <c r="E62" s="41" t="s">
        <v>276</v>
      </c>
      <c r="F62" s="40" t="s">
        <v>73</v>
      </c>
      <c r="H62" s="41" t="s">
        <v>172</v>
      </c>
      <c r="I62" s="59" t="s">
        <v>277</v>
      </c>
      <c r="J62" s="43"/>
      <c r="K62" s="60"/>
      <c r="L62" s="61"/>
      <c r="M62" s="61"/>
    </row>
    <row r="63" ht="33" spans="2:13">
      <c r="B63" s="36" t="s">
        <v>278</v>
      </c>
      <c r="C63" s="37" t="s">
        <v>279</v>
      </c>
      <c r="D63" s="37" t="s">
        <v>279</v>
      </c>
      <c r="E63" s="41" t="s">
        <v>280</v>
      </c>
      <c r="F63" s="40" t="s">
        <v>73</v>
      </c>
      <c r="H63" s="41" t="s">
        <v>124</v>
      </c>
      <c r="I63" s="41" t="s">
        <v>281</v>
      </c>
      <c r="J63" s="43"/>
      <c r="K63" s="60"/>
      <c r="L63" s="61"/>
      <c r="M63" s="61"/>
    </row>
    <row r="64" ht="49.5" spans="2:13">
      <c r="B64" s="36" t="s">
        <v>282</v>
      </c>
      <c r="C64" s="37" t="s">
        <v>283</v>
      </c>
      <c r="D64" s="37" t="s">
        <v>283</v>
      </c>
      <c r="E64" s="43" t="s">
        <v>284</v>
      </c>
      <c r="F64" s="40" t="s">
        <v>73</v>
      </c>
      <c r="H64" s="41" t="s">
        <v>124</v>
      </c>
      <c r="I64" s="49" t="s">
        <v>285</v>
      </c>
      <c r="J64" s="43"/>
      <c r="K64" s="60"/>
      <c r="L64" s="61"/>
      <c r="M64" s="61"/>
    </row>
    <row r="65" ht="49.5" spans="2:13">
      <c r="B65" s="36" t="s">
        <v>286</v>
      </c>
      <c r="C65" s="37"/>
      <c r="D65" s="37"/>
      <c r="E65" s="43" t="s">
        <v>287</v>
      </c>
      <c r="F65" s="40" t="s">
        <v>73</v>
      </c>
      <c r="H65" s="41" t="s">
        <v>124</v>
      </c>
      <c r="I65" s="49" t="s">
        <v>288</v>
      </c>
      <c r="J65" s="43"/>
      <c r="K65" s="60"/>
      <c r="L65" s="61"/>
      <c r="M65" s="61"/>
    </row>
    <row r="66" ht="49.5" spans="2:13">
      <c r="B66" s="36" t="s">
        <v>289</v>
      </c>
      <c r="C66" s="37"/>
      <c r="D66" s="37"/>
      <c r="E66" s="43" t="s">
        <v>290</v>
      </c>
      <c r="F66" s="40" t="s">
        <v>73</v>
      </c>
      <c r="H66" s="41" t="s">
        <v>124</v>
      </c>
      <c r="I66" s="49" t="s">
        <v>291</v>
      </c>
      <c r="J66" s="43"/>
      <c r="K66" s="60"/>
      <c r="L66" s="61"/>
      <c r="M66" s="61"/>
    </row>
    <row r="67" ht="49.5" spans="2:13">
      <c r="B67" s="36" t="s">
        <v>292</v>
      </c>
      <c r="C67" s="37"/>
      <c r="D67" s="37"/>
      <c r="E67" s="43" t="s">
        <v>293</v>
      </c>
      <c r="F67" s="40" t="s">
        <v>73</v>
      </c>
      <c r="H67" s="41" t="s">
        <v>124</v>
      </c>
      <c r="I67" s="49" t="s">
        <v>294</v>
      </c>
      <c r="J67" s="43"/>
      <c r="K67" s="60"/>
      <c r="L67" s="61"/>
      <c r="M67" s="61"/>
    </row>
    <row r="68" ht="49.5" spans="2:13">
      <c r="B68" s="36" t="s">
        <v>295</v>
      </c>
      <c r="C68" s="37"/>
      <c r="D68" s="37"/>
      <c r="E68" s="43" t="s">
        <v>296</v>
      </c>
      <c r="F68" s="40" t="s">
        <v>73</v>
      </c>
      <c r="H68" s="41" t="s">
        <v>124</v>
      </c>
      <c r="I68" s="49" t="s">
        <v>297</v>
      </c>
      <c r="J68" s="43"/>
      <c r="K68" s="60"/>
      <c r="L68" s="61"/>
      <c r="M68" s="61"/>
    </row>
    <row r="69" ht="49.5" spans="2:13">
      <c r="B69" s="36" t="s">
        <v>298</v>
      </c>
      <c r="C69" s="37"/>
      <c r="D69" s="37"/>
      <c r="E69" s="43" t="s">
        <v>299</v>
      </c>
      <c r="F69" s="40" t="s">
        <v>73</v>
      </c>
      <c r="H69" s="41" t="s">
        <v>124</v>
      </c>
      <c r="I69" s="49" t="s">
        <v>300</v>
      </c>
      <c r="J69" s="41" t="s">
        <v>301</v>
      </c>
      <c r="K69" s="60"/>
      <c r="L69" s="61"/>
      <c r="M69" s="61"/>
    </row>
    <row r="70" ht="49.5" spans="2:13">
      <c r="B70" s="36" t="s">
        <v>302</v>
      </c>
      <c r="C70" s="37"/>
      <c r="D70" s="37"/>
      <c r="E70" s="43" t="s">
        <v>303</v>
      </c>
      <c r="F70" s="40" t="s">
        <v>73</v>
      </c>
      <c r="H70" s="41" t="s">
        <v>124</v>
      </c>
      <c r="I70" s="49" t="s">
        <v>304</v>
      </c>
      <c r="J70" s="41" t="s">
        <v>305</v>
      </c>
      <c r="K70" s="60"/>
      <c r="L70" s="61"/>
      <c r="M70" s="61"/>
    </row>
    <row r="71" ht="49.5" spans="2:13">
      <c r="B71" s="36" t="s">
        <v>306</v>
      </c>
      <c r="C71" s="37"/>
      <c r="D71" s="37"/>
      <c r="E71" s="43" t="s">
        <v>307</v>
      </c>
      <c r="F71" s="40" t="s">
        <v>73</v>
      </c>
      <c r="H71" s="41" t="s">
        <v>124</v>
      </c>
      <c r="I71" s="49" t="s">
        <v>308</v>
      </c>
      <c r="J71" s="41" t="s">
        <v>309</v>
      </c>
      <c r="K71" s="60"/>
      <c r="L71" s="61"/>
      <c r="M71" s="61"/>
    </row>
    <row r="72" ht="49.5" spans="2:13">
      <c r="B72" s="36" t="s">
        <v>310</v>
      </c>
      <c r="C72" s="37"/>
      <c r="D72" s="37"/>
      <c r="E72" s="43" t="s">
        <v>311</v>
      </c>
      <c r="F72" s="40" t="s">
        <v>73</v>
      </c>
      <c r="H72" s="41" t="s">
        <v>124</v>
      </c>
      <c r="I72" s="49" t="s">
        <v>312</v>
      </c>
      <c r="J72" s="49" t="s">
        <v>313</v>
      </c>
      <c r="K72" s="60"/>
      <c r="L72" s="61"/>
      <c r="M72" s="61"/>
    </row>
    <row r="73" ht="49.5" spans="2:13">
      <c r="B73" s="36" t="s">
        <v>314</v>
      </c>
      <c r="C73" s="37"/>
      <c r="D73" s="37"/>
      <c r="E73" s="43" t="s">
        <v>315</v>
      </c>
      <c r="F73" s="40" t="s">
        <v>73</v>
      </c>
      <c r="H73" s="41" t="s">
        <v>124</v>
      </c>
      <c r="I73" s="49" t="s">
        <v>316</v>
      </c>
      <c r="J73" s="49" t="s">
        <v>317</v>
      </c>
      <c r="K73" s="60"/>
      <c r="L73" s="61"/>
      <c r="M73" s="61"/>
    </row>
    <row r="74" ht="49.5" spans="2:13">
      <c r="B74" s="36" t="s">
        <v>318</v>
      </c>
      <c r="C74" s="37"/>
      <c r="D74" s="37"/>
      <c r="E74" s="43" t="s">
        <v>319</v>
      </c>
      <c r="F74" s="40" t="s">
        <v>73</v>
      </c>
      <c r="H74" s="41" t="s">
        <v>124</v>
      </c>
      <c r="I74" s="49" t="s">
        <v>320</v>
      </c>
      <c r="J74" s="49" t="s">
        <v>321</v>
      </c>
      <c r="K74" s="60"/>
      <c r="L74" s="61"/>
      <c r="M74" s="61"/>
    </row>
    <row r="75" ht="49.5" spans="2:13">
      <c r="B75" s="36" t="s">
        <v>322</v>
      </c>
      <c r="C75" s="37"/>
      <c r="D75" s="37"/>
      <c r="E75" s="43" t="s">
        <v>323</v>
      </c>
      <c r="F75" s="40" t="s">
        <v>73</v>
      </c>
      <c r="H75" s="41" t="s">
        <v>124</v>
      </c>
      <c r="I75" s="49" t="s">
        <v>324</v>
      </c>
      <c r="J75" s="49" t="s">
        <v>325</v>
      </c>
      <c r="K75" s="60"/>
      <c r="L75" s="61"/>
      <c r="M75" s="61"/>
    </row>
    <row r="76" ht="49.5" spans="2:13">
      <c r="B76" s="36" t="s">
        <v>326</v>
      </c>
      <c r="C76" s="37"/>
      <c r="D76" s="37"/>
      <c r="E76" s="43" t="s">
        <v>327</v>
      </c>
      <c r="F76" s="40" t="s">
        <v>73</v>
      </c>
      <c r="H76" s="41" t="s">
        <v>124</v>
      </c>
      <c r="I76" s="49" t="s">
        <v>328</v>
      </c>
      <c r="J76" s="49" t="s">
        <v>329</v>
      </c>
      <c r="K76" s="60"/>
      <c r="L76" s="61"/>
      <c r="M76" s="61"/>
    </row>
    <row r="77" ht="49.5" spans="2:13">
      <c r="B77" s="36" t="s">
        <v>330</v>
      </c>
      <c r="C77" s="37"/>
      <c r="D77" s="37"/>
      <c r="E77" s="43" t="s">
        <v>331</v>
      </c>
      <c r="F77" s="40" t="s">
        <v>73</v>
      </c>
      <c r="H77" s="41" t="s">
        <v>124</v>
      </c>
      <c r="I77" s="49" t="s">
        <v>332</v>
      </c>
      <c r="J77" s="41" t="s">
        <v>333</v>
      </c>
      <c r="K77" s="60"/>
      <c r="L77" s="61"/>
      <c r="M77" s="61"/>
    </row>
    <row r="78" ht="49.5" spans="2:13">
      <c r="B78" s="36" t="s">
        <v>334</v>
      </c>
      <c r="C78" s="37"/>
      <c r="D78" s="37"/>
      <c r="E78" s="43" t="s">
        <v>335</v>
      </c>
      <c r="F78" s="40" t="s">
        <v>73</v>
      </c>
      <c r="H78" s="41" t="s">
        <v>124</v>
      </c>
      <c r="I78" s="49" t="s">
        <v>336</v>
      </c>
      <c r="J78" s="41" t="s">
        <v>337</v>
      </c>
      <c r="K78" s="60"/>
      <c r="L78" s="61"/>
      <c r="M78" s="61"/>
    </row>
    <row r="79" ht="49.5" spans="2:13">
      <c r="B79" s="36" t="s">
        <v>338</v>
      </c>
      <c r="C79" s="37"/>
      <c r="D79" s="37"/>
      <c r="E79" s="43" t="s">
        <v>339</v>
      </c>
      <c r="F79" s="40" t="s">
        <v>73</v>
      </c>
      <c r="H79" s="41" t="s">
        <v>124</v>
      </c>
      <c r="I79" s="49" t="s">
        <v>340</v>
      </c>
      <c r="J79" s="41" t="s">
        <v>341</v>
      </c>
      <c r="K79" s="60"/>
      <c r="L79" s="61"/>
      <c r="M79" s="61"/>
    </row>
    <row r="80" ht="49.5" spans="2:13">
      <c r="B80" s="36" t="s">
        <v>342</v>
      </c>
      <c r="C80" s="37"/>
      <c r="D80" s="37"/>
      <c r="E80" s="43" t="s">
        <v>343</v>
      </c>
      <c r="F80" s="40" t="s">
        <v>73</v>
      </c>
      <c r="H80" s="41" t="s">
        <v>124</v>
      </c>
      <c r="I80" s="49" t="s">
        <v>344</v>
      </c>
      <c r="J80" s="41" t="s">
        <v>333</v>
      </c>
      <c r="K80" s="60"/>
      <c r="L80" s="61"/>
      <c r="M80" s="61"/>
    </row>
    <row r="81" ht="33" spans="2:13">
      <c r="B81" s="36" t="s">
        <v>345</v>
      </c>
      <c r="C81" s="37" t="s">
        <v>346</v>
      </c>
      <c r="D81" s="42" t="s">
        <v>347</v>
      </c>
      <c r="E81" s="43" t="s">
        <v>348</v>
      </c>
      <c r="F81" s="47" t="s">
        <v>59</v>
      </c>
      <c r="H81" s="41" t="s">
        <v>124</v>
      </c>
      <c r="I81" s="49" t="s">
        <v>349</v>
      </c>
      <c r="J81" s="41" t="s">
        <v>337</v>
      </c>
      <c r="K81" s="60"/>
      <c r="L81" s="61"/>
      <c r="M81" s="61"/>
    </row>
    <row r="82" ht="33" spans="2:13">
      <c r="B82" s="36" t="s">
        <v>350</v>
      </c>
      <c r="C82" s="37"/>
      <c r="D82" s="42"/>
      <c r="E82" s="43" t="s">
        <v>351</v>
      </c>
      <c r="F82" s="40" t="s">
        <v>73</v>
      </c>
      <c r="H82" s="41" t="s">
        <v>124</v>
      </c>
      <c r="I82" s="49" t="s">
        <v>352</v>
      </c>
      <c r="J82" s="41" t="s">
        <v>341</v>
      </c>
      <c r="K82" s="60"/>
      <c r="L82" s="61"/>
      <c r="M82" s="61"/>
    </row>
    <row r="83" ht="33" spans="2:13">
      <c r="B83" s="36" t="s">
        <v>353</v>
      </c>
      <c r="C83" s="37"/>
      <c r="D83" s="42" t="s">
        <v>354</v>
      </c>
      <c r="E83" s="43" t="s">
        <v>354</v>
      </c>
      <c r="F83" s="40" t="s">
        <v>73</v>
      </c>
      <c r="H83" s="41" t="s">
        <v>124</v>
      </c>
      <c r="I83" s="49" t="s">
        <v>355</v>
      </c>
      <c r="J83" s="41" t="s">
        <v>333</v>
      </c>
      <c r="K83" s="60"/>
      <c r="L83" s="61"/>
      <c r="M83" s="61"/>
    </row>
    <row r="84" ht="33" spans="2:13">
      <c r="B84" s="36" t="s">
        <v>356</v>
      </c>
      <c r="C84" s="37"/>
      <c r="D84" s="42"/>
      <c r="E84" s="43" t="s">
        <v>357</v>
      </c>
      <c r="F84" s="40" t="s">
        <v>73</v>
      </c>
      <c r="H84" s="41" t="s">
        <v>124</v>
      </c>
      <c r="I84" s="49" t="s">
        <v>358</v>
      </c>
      <c r="J84" s="41" t="s">
        <v>337</v>
      </c>
      <c r="K84" s="60"/>
      <c r="L84" s="61"/>
      <c r="M84" s="61"/>
    </row>
    <row r="85" ht="49.5" spans="2:13">
      <c r="B85" s="36" t="s">
        <v>359</v>
      </c>
      <c r="C85" s="37"/>
      <c r="D85" s="37" t="s">
        <v>360</v>
      </c>
      <c r="E85" s="41" t="s">
        <v>361</v>
      </c>
      <c r="F85" s="47" t="s">
        <v>59</v>
      </c>
      <c r="H85" s="41" t="s">
        <v>124</v>
      </c>
      <c r="I85" s="41" t="s">
        <v>362</v>
      </c>
      <c r="J85" s="41" t="s">
        <v>341</v>
      </c>
      <c r="K85" s="60"/>
      <c r="L85" s="61"/>
      <c r="M85" s="61"/>
    </row>
    <row r="86" ht="49.5" spans="2:13">
      <c r="B86" s="36" t="s">
        <v>363</v>
      </c>
      <c r="C86" s="37"/>
      <c r="D86" s="37"/>
      <c r="E86" s="41" t="s">
        <v>364</v>
      </c>
      <c r="F86" s="40" t="s">
        <v>73</v>
      </c>
      <c r="H86" s="41" t="s">
        <v>124</v>
      </c>
      <c r="I86" s="41" t="s">
        <v>365</v>
      </c>
      <c r="J86" s="41" t="s">
        <v>366</v>
      </c>
      <c r="K86" s="60"/>
      <c r="L86" s="61"/>
      <c r="M86" s="61"/>
    </row>
    <row r="87" ht="49.5" spans="2:13">
      <c r="B87" s="36" t="s">
        <v>367</v>
      </c>
      <c r="C87" s="37"/>
      <c r="D87" s="37"/>
      <c r="E87" s="41" t="s">
        <v>368</v>
      </c>
      <c r="F87" s="40" t="s">
        <v>73</v>
      </c>
      <c r="H87" s="41" t="s">
        <v>124</v>
      </c>
      <c r="I87" s="41" t="s">
        <v>369</v>
      </c>
      <c r="J87" s="41" t="s">
        <v>370</v>
      </c>
      <c r="K87" s="60"/>
      <c r="L87" s="61"/>
      <c r="M87" s="61"/>
    </row>
    <row r="88" ht="49.5" spans="2:13">
      <c r="B88" s="36" t="s">
        <v>371</v>
      </c>
      <c r="C88" s="37"/>
      <c r="D88" s="37"/>
      <c r="E88" s="41" t="s">
        <v>372</v>
      </c>
      <c r="F88" s="62" t="s">
        <v>373</v>
      </c>
      <c r="H88" s="41" t="s">
        <v>124</v>
      </c>
      <c r="I88" s="41" t="s">
        <v>374</v>
      </c>
      <c r="J88" s="41" t="s">
        <v>375</v>
      </c>
      <c r="K88" s="60"/>
      <c r="L88" s="61"/>
      <c r="M88" s="61"/>
    </row>
    <row r="89" ht="49.5" spans="2:13">
      <c r="B89" s="36" t="s">
        <v>376</v>
      </c>
      <c r="C89" s="37"/>
      <c r="D89" s="42" t="s">
        <v>377</v>
      </c>
      <c r="E89" s="43" t="s">
        <v>378</v>
      </c>
      <c r="F89" s="40" t="s">
        <v>73</v>
      </c>
      <c r="H89" s="41" t="s">
        <v>124</v>
      </c>
      <c r="I89" s="49" t="s">
        <v>379</v>
      </c>
      <c r="J89" s="41" t="s">
        <v>380</v>
      </c>
      <c r="K89" s="60"/>
      <c r="L89" s="61"/>
      <c r="M89" s="61"/>
    </row>
    <row r="90" ht="49.5" spans="2:13">
      <c r="B90" s="36" t="s">
        <v>381</v>
      </c>
      <c r="C90" s="37"/>
      <c r="D90" s="42" t="s">
        <v>382</v>
      </c>
      <c r="E90" s="43" t="s">
        <v>382</v>
      </c>
      <c r="F90" s="47" t="s">
        <v>59</v>
      </c>
      <c r="H90" s="41" t="s">
        <v>124</v>
      </c>
      <c r="I90" s="49" t="s">
        <v>383</v>
      </c>
      <c r="J90" s="41" t="s">
        <v>384</v>
      </c>
      <c r="K90" s="60"/>
      <c r="L90" s="61"/>
      <c r="M90" s="61"/>
    </row>
    <row r="91" ht="33" spans="2:13">
      <c r="B91" s="36" t="s">
        <v>385</v>
      </c>
      <c r="C91" s="42" t="s">
        <v>386</v>
      </c>
      <c r="D91" s="63" t="s">
        <v>387</v>
      </c>
      <c r="E91" s="64" t="s">
        <v>388</v>
      </c>
      <c r="F91" s="40" t="s">
        <v>73</v>
      </c>
      <c r="H91" s="41" t="s">
        <v>97</v>
      </c>
      <c r="I91" s="65" t="s">
        <v>389</v>
      </c>
      <c r="J91" s="49" t="s">
        <v>390</v>
      </c>
      <c r="K91" s="60"/>
      <c r="L91" s="61"/>
      <c r="M91" s="61"/>
    </row>
    <row r="92" ht="33" spans="2:13">
      <c r="B92" s="36" t="s">
        <v>391</v>
      </c>
      <c r="C92" s="42"/>
      <c r="D92" s="63"/>
      <c r="E92" s="64" t="s">
        <v>392</v>
      </c>
      <c r="F92" s="40" t="s">
        <v>73</v>
      </c>
      <c r="H92" s="41" t="s">
        <v>97</v>
      </c>
      <c r="I92" s="65" t="s">
        <v>393</v>
      </c>
      <c r="J92" s="49" t="s">
        <v>394</v>
      </c>
      <c r="K92" s="60"/>
      <c r="L92" s="61"/>
      <c r="M92" s="61"/>
    </row>
    <row r="93" ht="49.5" spans="2:13">
      <c r="B93" s="36" t="s">
        <v>395</v>
      </c>
      <c r="C93" s="42"/>
      <c r="D93" s="42" t="s">
        <v>396</v>
      </c>
      <c r="E93" s="43" t="s">
        <v>397</v>
      </c>
      <c r="F93" s="40" t="s">
        <v>73</v>
      </c>
      <c r="H93" s="41" t="s">
        <v>172</v>
      </c>
      <c r="I93" s="41" t="s">
        <v>398</v>
      </c>
      <c r="J93" s="49" t="s">
        <v>399</v>
      </c>
      <c r="K93" s="60"/>
      <c r="L93" s="61"/>
      <c r="M93" s="61"/>
    </row>
    <row r="94" ht="33" spans="2:13">
      <c r="B94" s="36" t="s">
        <v>400</v>
      </c>
      <c r="C94" s="42"/>
      <c r="D94" s="42"/>
      <c r="E94" s="43" t="s">
        <v>401</v>
      </c>
      <c r="F94" s="47" t="s">
        <v>59</v>
      </c>
      <c r="H94" s="41" t="s">
        <v>172</v>
      </c>
      <c r="I94" s="41" t="s">
        <v>402</v>
      </c>
      <c r="J94" s="49" t="s">
        <v>403</v>
      </c>
      <c r="K94" s="60"/>
      <c r="L94" s="61"/>
      <c r="M94" s="61"/>
    </row>
    <row r="95" ht="49.5" spans="2:13">
      <c r="B95" s="36" t="s">
        <v>404</v>
      </c>
      <c r="C95" s="42"/>
      <c r="D95" s="42" t="s">
        <v>405</v>
      </c>
      <c r="E95" s="43" t="s">
        <v>406</v>
      </c>
      <c r="F95" s="40" t="s">
        <v>73</v>
      </c>
      <c r="H95" s="41" t="s">
        <v>172</v>
      </c>
      <c r="I95" s="41" t="s">
        <v>407</v>
      </c>
      <c r="J95" s="49" t="s">
        <v>408</v>
      </c>
      <c r="K95" s="60"/>
      <c r="L95" s="61"/>
      <c r="M95" s="61"/>
    </row>
    <row r="96" ht="49.5" spans="2:13">
      <c r="B96" s="36" t="s">
        <v>409</v>
      </c>
      <c r="C96" s="42"/>
      <c r="D96" s="42"/>
      <c r="E96" s="64" t="s">
        <v>410</v>
      </c>
      <c r="F96" s="40" t="s">
        <v>73</v>
      </c>
      <c r="H96" s="41" t="s">
        <v>172</v>
      </c>
      <c r="I96" s="41" t="s">
        <v>411</v>
      </c>
      <c r="J96" s="49" t="s">
        <v>412</v>
      </c>
      <c r="K96" s="60"/>
      <c r="L96" s="61"/>
      <c r="M96" s="61"/>
    </row>
    <row r="97" ht="49.5" spans="2:13">
      <c r="B97" s="36" t="s">
        <v>413</v>
      </c>
      <c r="C97" s="42"/>
      <c r="D97" s="42"/>
      <c r="E97" s="64" t="s">
        <v>414</v>
      </c>
      <c r="F97" s="40" t="s">
        <v>73</v>
      </c>
      <c r="H97" s="41" t="s">
        <v>172</v>
      </c>
      <c r="I97" s="41" t="s">
        <v>415</v>
      </c>
      <c r="J97" s="49" t="s">
        <v>416</v>
      </c>
      <c r="K97" s="60"/>
      <c r="L97" s="61"/>
      <c r="M97" s="61"/>
    </row>
    <row r="98" ht="66" spans="2:13">
      <c r="B98" s="36" t="s">
        <v>417</v>
      </c>
      <c r="C98" s="42"/>
      <c r="D98" s="42"/>
      <c r="E98" s="64" t="s">
        <v>418</v>
      </c>
      <c r="F98" s="40" t="s">
        <v>73</v>
      </c>
      <c r="H98" s="41" t="s">
        <v>172</v>
      </c>
      <c r="I98" s="41" t="s">
        <v>419</v>
      </c>
      <c r="J98" s="49" t="s">
        <v>420</v>
      </c>
      <c r="K98" s="60"/>
      <c r="L98" s="61"/>
      <c r="M98" s="61"/>
    </row>
    <row r="99" ht="66" spans="2:13">
      <c r="B99" s="36" t="s">
        <v>421</v>
      </c>
      <c r="C99" s="42"/>
      <c r="D99" s="42"/>
      <c r="E99" s="64" t="s">
        <v>422</v>
      </c>
      <c r="F99" s="40" t="s">
        <v>73</v>
      </c>
      <c r="H99" s="41" t="s">
        <v>172</v>
      </c>
      <c r="I99" s="65" t="s">
        <v>423</v>
      </c>
      <c r="J99" s="49" t="s">
        <v>424</v>
      </c>
      <c r="K99" s="60"/>
      <c r="L99" s="61"/>
      <c r="M99" s="61"/>
    </row>
    <row r="100" ht="33" spans="2:13">
      <c r="B100" s="36" t="s">
        <v>425</v>
      </c>
      <c r="C100" s="42"/>
      <c r="D100" s="42" t="s">
        <v>426</v>
      </c>
      <c r="E100" s="43" t="s">
        <v>426</v>
      </c>
      <c r="F100" s="40" t="s">
        <v>73</v>
      </c>
      <c r="H100" s="41" t="s">
        <v>172</v>
      </c>
      <c r="I100" s="65" t="s">
        <v>427</v>
      </c>
      <c r="J100" s="49" t="s">
        <v>428</v>
      </c>
      <c r="K100" s="60"/>
      <c r="L100" s="61"/>
      <c r="M100" s="61"/>
    </row>
    <row r="101" ht="33" spans="2:13">
      <c r="B101" s="36" t="s">
        <v>429</v>
      </c>
      <c r="C101" s="42"/>
      <c r="D101" s="63" t="s">
        <v>290</v>
      </c>
      <c r="E101" s="64" t="s">
        <v>430</v>
      </c>
      <c r="F101" s="47" t="s">
        <v>59</v>
      </c>
      <c r="H101" s="41" t="s">
        <v>172</v>
      </c>
      <c r="I101" s="41" t="s">
        <v>431</v>
      </c>
      <c r="J101" s="49" t="s">
        <v>432</v>
      </c>
      <c r="K101" s="60"/>
      <c r="L101" s="61"/>
      <c r="M101" s="61"/>
    </row>
    <row r="102" ht="49.5" spans="2:13">
      <c r="B102" s="36" t="s">
        <v>433</v>
      </c>
      <c r="C102" s="42"/>
      <c r="D102" s="63"/>
      <c r="E102" s="41" t="s">
        <v>434</v>
      </c>
      <c r="F102" s="40" t="s">
        <v>73</v>
      </c>
      <c r="H102" s="41" t="s">
        <v>172</v>
      </c>
      <c r="I102" s="65" t="s">
        <v>435</v>
      </c>
      <c r="J102" s="49" t="s">
        <v>436</v>
      </c>
      <c r="K102" s="60"/>
      <c r="L102" s="61"/>
      <c r="M102" s="61"/>
    </row>
    <row r="103" ht="49.5" spans="2:13">
      <c r="B103" s="36" t="s">
        <v>437</v>
      </c>
      <c r="C103" s="42"/>
      <c r="D103" s="63"/>
      <c r="E103" s="41" t="s">
        <v>438</v>
      </c>
      <c r="F103" s="40" t="s">
        <v>73</v>
      </c>
      <c r="H103" s="41" t="s">
        <v>172</v>
      </c>
      <c r="I103" s="65" t="s">
        <v>439</v>
      </c>
      <c r="J103" s="49" t="s">
        <v>440</v>
      </c>
      <c r="K103" s="60"/>
      <c r="L103" s="61"/>
      <c r="M103" s="61"/>
    </row>
    <row r="104" ht="49.5" spans="2:13">
      <c r="B104" s="36" t="s">
        <v>441</v>
      </c>
      <c r="C104" s="42"/>
      <c r="D104" s="63"/>
      <c r="E104" s="41" t="s">
        <v>442</v>
      </c>
      <c r="F104" s="40" t="s">
        <v>73</v>
      </c>
      <c r="H104" s="41" t="s">
        <v>172</v>
      </c>
      <c r="I104" s="65" t="s">
        <v>443</v>
      </c>
      <c r="J104" s="49" t="s">
        <v>444</v>
      </c>
      <c r="K104" s="60"/>
      <c r="L104" s="61"/>
      <c r="M104" s="61"/>
    </row>
    <row r="105" ht="49.5" spans="2:13">
      <c r="B105" s="36" t="s">
        <v>445</v>
      </c>
      <c r="C105" s="42"/>
      <c r="D105" s="63"/>
      <c r="E105" s="64" t="s">
        <v>446</v>
      </c>
      <c r="F105" s="40" t="s">
        <v>73</v>
      </c>
      <c r="H105" s="41" t="s">
        <v>172</v>
      </c>
      <c r="I105" s="41" t="s">
        <v>447</v>
      </c>
      <c r="J105" s="49" t="s">
        <v>448</v>
      </c>
      <c r="K105" s="60"/>
      <c r="L105" s="61"/>
      <c r="M105" s="61"/>
    </row>
    <row r="106" ht="49.5" spans="2:13">
      <c r="B106" s="36" t="s">
        <v>449</v>
      </c>
      <c r="C106" s="42"/>
      <c r="D106" s="63"/>
      <c r="E106" s="64" t="s">
        <v>450</v>
      </c>
      <c r="F106" s="40" t="s">
        <v>73</v>
      </c>
      <c r="H106" s="41" t="s">
        <v>172</v>
      </c>
      <c r="I106" s="41" t="s">
        <v>451</v>
      </c>
      <c r="J106" s="49" t="s">
        <v>452</v>
      </c>
      <c r="K106" s="60"/>
      <c r="L106" s="61"/>
      <c r="M106" s="61"/>
    </row>
    <row r="107" ht="33" spans="2:13">
      <c r="B107" s="36" t="s">
        <v>453</v>
      </c>
      <c r="C107" s="42"/>
      <c r="D107" s="63" t="s">
        <v>293</v>
      </c>
      <c r="E107" s="64" t="s">
        <v>454</v>
      </c>
      <c r="F107" s="47" t="s">
        <v>59</v>
      </c>
      <c r="H107" s="41" t="s">
        <v>172</v>
      </c>
      <c r="I107" s="41" t="s">
        <v>431</v>
      </c>
      <c r="J107" s="49" t="s">
        <v>455</v>
      </c>
      <c r="K107" s="60"/>
      <c r="L107" s="61"/>
      <c r="M107" s="61"/>
    </row>
    <row r="108" ht="49.5" spans="2:13">
      <c r="B108" s="36" t="s">
        <v>456</v>
      </c>
      <c r="C108" s="42"/>
      <c r="D108" s="63"/>
      <c r="E108" s="41" t="s">
        <v>457</v>
      </c>
      <c r="F108" s="40" t="s">
        <v>73</v>
      </c>
      <c r="H108" s="41" t="s">
        <v>172</v>
      </c>
      <c r="I108" s="65" t="s">
        <v>458</v>
      </c>
      <c r="J108" s="49" t="s">
        <v>459</v>
      </c>
      <c r="K108" s="60"/>
      <c r="L108" s="61"/>
      <c r="M108" s="61"/>
    </row>
    <row r="109" ht="49.5" spans="2:13">
      <c r="B109" s="36" t="s">
        <v>460</v>
      </c>
      <c r="C109" s="42"/>
      <c r="D109" s="63"/>
      <c r="E109" s="41" t="s">
        <v>461</v>
      </c>
      <c r="F109" s="40" t="s">
        <v>73</v>
      </c>
      <c r="H109" s="41" t="s">
        <v>172</v>
      </c>
      <c r="I109" s="65" t="s">
        <v>462</v>
      </c>
      <c r="J109" s="49" t="s">
        <v>463</v>
      </c>
      <c r="K109" s="60"/>
      <c r="L109" s="61"/>
      <c r="M109" s="61"/>
    </row>
    <row r="110" ht="49.5" spans="2:13">
      <c r="B110" s="36" t="s">
        <v>464</v>
      </c>
      <c r="C110" s="42"/>
      <c r="D110" s="63"/>
      <c r="E110" s="41" t="s">
        <v>465</v>
      </c>
      <c r="F110" s="40" t="s">
        <v>73</v>
      </c>
      <c r="H110" s="41" t="s">
        <v>172</v>
      </c>
      <c r="I110" s="65" t="s">
        <v>466</v>
      </c>
      <c r="J110" s="49" t="s">
        <v>467</v>
      </c>
      <c r="K110" s="60"/>
      <c r="L110" s="61"/>
      <c r="M110" s="61"/>
    </row>
    <row r="111" ht="49.5" spans="2:13">
      <c r="B111" s="36" t="s">
        <v>468</v>
      </c>
      <c r="C111" s="42"/>
      <c r="D111" s="63"/>
      <c r="E111" s="64" t="s">
        <v>469</v>
      </c>
      <c r="F111" s="40" t="s">
        <v>73</v>
      </c>
      <c r="H111" s="41" t="s">
        <v>172</v>
      </c>
      <c r="I111" s="41" t="s">
        <v>470</v>
      </c>
      <c r="J111" s="49" t="s">
        <v>471</v>
      </c>
      <c r="K111" s="60"/>
      <c r="L111" s="61"/>
      <c r="M111" s="61"/>
    </row>
    <row r="112" ht="49.5" spans="2:13">
      <c r="B112" s="36" t="s">
        <v>472</v>
      </c>
      <c r="C112" s="42"/>
      <c r="D112" s="63"/>
      <c r="E112" s="64" t="s">
        <v>473</v>
      </c>
      <c r="F112" s="40" t="s">
        <v>73</v>
      </c>
      <c r="H112" s="41" t="s">
        <v>172</v>
      </c>
      <c r="I112" s="41" t="s">
        <v>474</v>
      </c>
      <c r="J112" s="41" t="s">
        <v>475</v>
      </c>
      <c r="K112" s="60"/>
      <c r="L112" s="61"/>
      <c r="M112" s="61"/>
    </row>
    <row r="113" ht="33" spans="2:13">
      <c r="B113" s="36" t="s">
        <v>476</v>
      </c>
      <c r="C113" s="42"/>
      <c r="D113" s="63" t="s">
        <v>296</v>
      </c>
      <c r="E113" s="64" t="s">
        <v>477</v>
      </c>
      <c r="F113" s="47" t="s">
        <v>59</v>
      </c>
      <c r="H113" s="41" t="s">
        <v>172</v>
      </c>
      <c r="I113" s="41" t="s">
        <v>431</v>
      </c>
      <c r="J113" s="41" t="s">
        <v>478</v>
      </c>
      <c r="K113" s="60"/>
      <c r="L113" s="61"/>
      <c r="M113" s="61"/>
    </row>
    <row r="114" ht="49.5" spans="2:13">
      <c r="B114" s="36" t="s">
        <v>479</v>
      </c>
      <c r="C114" s="42"/>
      <c r="D114" s="63"/>
      <c r="E114" s="41" t="s">
        <v>480</v>
      </c>
      <c r="F114" s="40" t="s">
        <v>73</v>
      </c>
      <c r="H114" s="41" t="s">
        <v>172</v>
      </c>
      <c r="I114" s="65" t="s">
        <v>481</v>
      </c>
      <c r="J114" s="41" t="s">
        <v>482</v>
      </c>
      <c r="K114" s="60"/>
      <c r="L114" s="61"/>
      <c r="M114" s="61"/>
    </row>
    <row r="115" ht="49.5" spans="2:13">
      <c r="B115" s="36" t="s">
        <v>483</v>
      </c>
      <c r="C115" s="42"/>
      <c r="D115" s="63"/>
      <c r="E115" s="41" t="s">
        <v>484</v>
      </c>
      <c r="F115" s="40" t="s">
        <v>73</v>
      </c>
      <c r="H115" s="41" t="s">
        <v>172</v>
      </c>
      <c r="I115" s="65" t="s">
        <v>485</v>
      </c>
      <c r="J115" s="43" t="s">
        <v>486</v>
      </c>
      <c r="K115" s="60"/>
      <c r="L115" s="61"/>
      <c r="M115" s="61"/>
    </row>
    <row r="116" ht="49.5" spans="2:13">
      <c r="B116" s="36" t="s">
        <v>487</v>
      </c>
      <c r="C116" s="42"/>
      <c r="D116" s="63"/>
      <c r="E116" s="41" t="s">
        <v>488</v>
      </c>
      <c r="F116" s="40" t="s">
        <v>73</v>
      </c>
      <c r="H116" s="41" t="s">
        <v>172</v>
      </c>
      <c r="I116" s="65" t="s">
        <v>489</v>
      </c>
      <c r="J116" s="49" t="s">
        <v>490</v>
      </c>
      <c r="K116" s="60"/>
      <c r="L116" s="61"/>
      <c r="M116" s="61"/>
    </row>
    <row r="117" ht="49.5" spans="2:13">
      <c r="B117" s="36" t="s">
        <v>491</v>
      </c>
      <c r="C117" s="42"/>
      <c r="D117" s="63"/>
      <c r="E117" s="64" t="s">
        <v>492</v>
      </c>
      <c r="F117" s="40" t="s">
        <v>73</v>
      </c>
      <c r="H117" s="41" t="s">
        <v>172</v>
      </c>
      <c r="I117" s="41" t="s">
        <v>493</v>
      </c>
      <c r="J117" s="49" t="s">
        <v>494</v>
      </c>
      <c r="K117" s="60"/>
      <c r="L117" s="61"/>
      <c r="M117" s="61"/>
    </row>
    <row r="118" ht="49.5" spans="2:13">
      <c r="B118" s="36" t="s">
        <v>495</v>
      </c>
      <c r="C118" s="42"/>
      <c r="D118" s="63"/>
      <c r="E118" s="64" t="s">
        <v>496</v>
      </c>
      <c r="F118" s="40" t="s">
        <v>73</v>
      </c>
      <c r="H118" s="41" t="s">
        <v>172</v>
      </c>
      <c r="I118" s="41" t="s">
        <v>497</v>
      </c>
      <c r="J118" s="41" t="s">
        <v>498</v>
      </c>
      <c r="K118" s="60"/>
      <c r="L118" s="61"/>
      <c r="M118" s="61"/>
    </row>
    <row r="119" ht="33" spans="2:13">
      <c r="B119" s="36" t="s">
        <v>499</v>
      </c>
      <c r="C119" s="42"/>
      <c r="D119" s="63" t="s">
        <v>500</v>
      </c>
      <c r="E119" s="64" t="s">
        <v>501</v>
      </c>
      <c r="F119" s="47" t="s">
        <v>59</v>
      </c>
      <c r="H119" s="41" t="s">
        <v>172</v>
      </c>
      <c r="I119" s="41" t="s">
        <v>431</v>
      </c>
      <c r="J119" s="41" t="s">
        <v>502</v>
      </c>
      <c r="K119" s="60"/>
      <c r="L119" s="61"/>
      <c r="M119" s="61"/>
    </row>
    <row r="120" ht="49.5" spans="2:13">
      <c r="B120" s="36" t="s">
        <v>503</v>
      </c>
      <c r="C120" s="42"/>
      <c r="D120" s="63"/>
      <c r="E120" s="41" t="s">
        <v>504</v>
      </c>
      <c r="F120" s="40" t="s">
        <v>73</v>
      </c>
      <c r="H120" s="41" t="s">
        <v>172</v>
      </c>
      <c r="I120" s="65" t="s">
        <v>505</v>
      </c>
      <c r="J120" s="41" t="s">
        <v>506</v>
      </c>
      <c r="K120" s="60"/>
      <c r="L120" s="61"/>
      <c r="M120" s="61"/>
    </row>
    <row r="121" ht="49.5" spans="2:13">
      <c r="B121" s="36" t="s">
        <v>507</v>
      </c>
      <c r="C121" s="42"/>
      <c r="D121" s="63"/>
      <c r="E121" s="41" t="s">
        <v>508</v>
      </c>
      <c r="F121" s="40" t="s">
        <v>73</v>
      </c>
      <c r="H121" s="41" t="s">
        <v>172</v>
      </c>
      <c r="I121" s="65" t="s">
        <v>509</v>
      </c>
      <c r="J121" s="41" t="s">
        <v>510</v>
      </c>
      <c r="K121" s="60"/>
      <c r="L121" s="61"/>
      <c r="M121" s="61"/>
    </row>
    <row r="122" ht="49.5" spans="2:13">
      <c r="B122" s="36" t="s">
        <v>511</v>
      </c>
      <c r="C122" s="42"/>
      <c r="D122" s="63"/>
      <c r="E122" s="41" t="s">
        <v>512</v>
      </c>
      <c r="F122" s="40" t="s">
        <v>73</v>
      </c>
      <c r="H122" s="41" t="s">
        <v>172</v>
      </c>
      <c r="I122" s="65" t="s">
        <v>513</v>
      </c>
      <c r="J122" s="41" t="s">
        <v>514</v>
      </c>
      <c r="K122" s="60"/>
      <c r="L122" s="61"/>
      <c r="M122" s="61"/>
    </row>
    <row r="123" ht="49.5" spans="2:13">
      <c r="B123" s="36" t="s">
        <v>515</v>
      </c>
      <c r="C123" s="42"/>
      <c r="D123" s="63"/>
      <c r="E123" s="64" t="s">
        <v>516</v>
      </c>
      <c r="F123" s="40" t="s">
        <v>73</v>
      </c>
      <c r="H123" s="41" t="s">
        <v>172</v>
      </c>
      <c r="I123" s="41" t="s">
        <v>517</v>
      </c>
      <c r="J123" s="41" t="s">
        <v>518</v>
      </c>
      <c r="K123" s="60"/>
      <c r="L123" s="61"/>
      <c r="M123" s="61"/>
    </row>
    <row r="124" ht="49.5" spans="2:13">
      <c r="B124" s="36" t="s">
        <v>519</v>
      </c>
      <c r="C124" s="42"/>
      <c r="D124" s="63"/>
      <c r="E124" s="64" t="s">
        <v>520</v>
      </c>
      <c r="F124" s="40" t="s">
        <v>73</v>
      </c>
      <c r="H124" s="41" t="s">
        <v>172</v>
      </c>
      <c r="I124" s="41" t="s">
        <v>521</v>
      </c>
      <c r="J124" s="41" t="s">
        <v>522</v>
      </c>
      <c r="K124" s="60"/>
      <c r="L124" s="61"/>
      <c r="M124" s="61"/>
    </row>
    <row r="125" ht="33" spans="2:13">
      <c r="B125" s="36" t="s">
        <v>523</v>
      </c>
      <c r="C125" s="42"/>
      <c r="D125" s="63" t="s">
        <v>319</v>
      </c>
      <c r="E125" s="64" t="s">
        <v>524</v>
      </c>
      <c r="F125" s="47" t="s">
        <v>59</v>
      </c>
      <c r="H125" s="41" t="s">
        <v>172</v>
      </c>
      <c r="I125" s="41" t="s">
        <v>431</v>
      </c>
      <c r="J125" s="41" t="s">
        <v>525</v>
      </c>
      <c r="K125" s="60"/>
      <c r="L125" s="61"/>
      <c r="M125" s="61"/>
    </row>
    <row r="126" ht="49.5" spans="2:13">
      <c r="B126" s="36" t="s">
        <v>526</v>
      </c>
      <c r="C126" s="42"/>
      <c r="D126" s="63"/>
      <c r="E126" s="41" t="s">
        <v>527</v>
      </c>
      <c r="F126" s="40" t="s">
        <v>73</v>
      </c>
      <c r="H126" s="41" t="s">
        <v>172</v>
      </c>
      <c r="I126" s="65" t="s">
        <v>528</v>
      </c>
      <c r="J126" s="41" t="s">
        <v>529</v>
      </c>
      <c r="K126" s="60"/>
      <c r="L126" s="61"/>
      <c r="M126" s="61"/>
    </row>
    <row r="127" ht="49.5" spans="2:13">
      <c r="B127" s="36" t="s">
        <v>530</v>
      </c>
      <c r="C127" s="42"/>
      <c r="D127" s="63"/>
      <c r="E127" s="41" t="s">
        <v>531</v>
      </c>
      <c r="F127" s="40" t="s">
        <v>73</v>
      </c>
      <c r="H127" s="41" t="s">
        <v>172</v>
      </c>
      <c r="I127" s="65" t="s">
        <v>532</v>
      </c>
      <c r="J127" s="41" t="s">
        <v>533</v>
      </c>
      <c r="K127" s="60"/>
      <c r="L127" s="61"/>
      <c r="M127" s="61"/>
    </row>
    <row r="128" ht="49.5" spans="2:13">
      <c r="B128" s="36" t="s">
        <v>534</v>
      </c>
      <c r="C128" s="42"/>
      <c r="D128" s="63"/>
      <c r="E128" s="41" t="s">
        <v>535</v>
      </c>
      <c r="F128" s="40" t="s">
        <v>73</v>
      </c>
      <c r="H128" s="41" t="s">
        <v>172</v>
      </c>
      <c r="I128" s="65" t="s">
        <v>536</v>
      </c>
      <c r="J128" s="41" t="s">
        <v>537</v>
      </c>
      <c r="K128" s="60"/>
      <c r="L128" s="61"/>
      <c r="M128" s="61"/>
    </row>
    <row r="129" ht="49.5" spans="2:13">
      <c r="B129" s="36" t="s">
        <v>538</v>
      </c>
      <c r="C129" s="42"/>
      <c r="D129" s="63"/>
      <c r="E129" s="64" t="s">
        <v>539</v>
      </c>
      <c r="F129" s="40" t="s">
        <v>73</v>
      </c>
      <c r="H129" s="41" t="s">
        <v>172</v>
      </c>
      <c r="I129" s="41" t="s">
        <v>540</v>
      </c>
      <c r="J129" s="41" t="s">
        <v>541</v>
      </c>
      <c r="K129" s="60"/>
      <c r="L129" s="61"/>
      <c r="M129" s="61"/>
    </row>
    <row r="130" ht="49.5" spans="2:13">
      <c r="B130" s="36" t="s">
        <v>542</v>
      </c>
      <c r="C130" s="42"/>
      <c r="D130" s="63"/>
      <c r="E130" s="64" t="s">
        <v>543</v>
      </c>
      <c r="F130" s="40" t="s">
        <v>73</v>
      </c>
      <c r="H130" s="41" t="s">
        <v>172</v>
      </c>
      <c r="I130" s="41" t="s">
        <v>544</v>
      </c>
      <c r="J130" s="41" t="s">
        <v>541</v>
      </c>
      <c r="K130" s="60"/>
      <c r="L130" s="61"/>
      <c r="M130" s="61"/>
    </row>
    <row r="131" ht="49.5" spans="2:13">
      <c r="B131" s="36" t="s">
        <v>545</v>
      </c>
      <c r="C131" s="42"/>
      <c r="D131" s="63" t="s">
        <v>546</v>
      </c>
      <c r="E131" s="64" t="s">
        <v>547</v>
      </c>
      <c r="F131" s="47" t="s">
        <v>59</v>
      </c>
      <c r="H131" s="41" t="s">
        <v>172</v>
      </c>
      <c r="I131" s="41" t="s">
        <v>431</v>
      </c>
      <c r="J131" s="41" t="s">
        <v>541</v>
      </c>
      <c r="K131" s="60"/>
      <c r="L131" s="61"/>
      <c r="M131" s="61"/>
    </row>
    <row r="132" ht="49.5" spans="2:13">
      <c r="B132" s="36" t="s">
        <v>548</v>
      </c>
      <c r="C132" s="42"/>
      <c r="D132" s="63"/>
      <c r="E132" s="41" t="s">
        <v>549</v>
      </c>
      <c r="F132" s="40" t="s">
        <v>73</v>
      </c>
      <c r="H132" s="41" t="s">
        <v>172</v>
      </c>
      <c r="I132" s="65" t="s">
        <v>550</v>
      </c>
      <c r="J132" s="41" t="s">
        <v>551</v>
      </c>
      <c r="K132" s="60"/>
      <c r="L132" s="61"/>
      <c r="M132" s="61"/>
    </row>
    <row r="133" ht="49.5" spans="2:13">
      <c r="B133" s="36" t="s">
        <v>552</v>
      </c>
      <c r="C133" s="42"/>
      <c r="D133" s="63"/>
      <c r="E133" s="41" t="s">
        <v>553</v>
      </c>
      <c r="F133" s="40" t="s">
        <v>73</v>
      </c>
      <c r="H133" s="41" t="s">
        <v>172</v>
      </c>
      <c r="I133" s="65" t="s">
        <v>554</v>
      </c>
      <c r="J133" s="41" t="s">
        <v>555</v>
      </c>
      <c r="K133" s="60"/>
      <c r="L133" s="61"/>
      <c r="M133" s="61"/>
    </row>
    <row r="134" ht="49.5" spans="2:13">
      <c r="B134" s="36" t="s">
        <v>556</v>
      </c>
      <c r="C134" s="42"/>
      <c r="D134" s="63"/>
      <c r="E134" s="41" t="s">
        <v>557</v>
      </c>
      <c r="F134" s="40" t="s">
        <v>73</v>
      </c>
      <c r="H134" s="41" t="s">
        <v>172</v>
      </c>
      <c r="I134" s="65" t="s">
        <v>558</v>
      </c>
      <c r="J134" s="41" t="s">
        <v>559</v>
      </c>
      <c r="K134" s="60"/>
      <c r="L134" s="61"/>
      <c r="M134" s="61"/>
    </row>
    <row r="135" ht="49.5" spans="2:13">
      <c r="B135" s="36" t="s">
        <v>560</v>
      </c>
      <c r="C135" s="42"/>
      <c r="D135" s="63"/>
      <c r="E135" s="64" t="s">
        <v>561</v>
      </c>
      <c r="F135" s="40" t="s">
        <v>73</v>
      </c>
      <c r="H135" s="41" t="s">
        <v>172</v>
      </c>
      <c r="I135" s="41" t="s">
        <v>562</v>
      </c>
      <c r="J135" s="41" t="s">
        <v>563</v>
      </c>
      <c r="K135" s="60"/>
      <c r="L135" s="61"/>
      <c r="M135" s="61"/>
    </row>
    <row r="136" ht="49.5" spans="2:13">
      <c r="B136" s="36" t="s">
        <v>564</v>
      </c>
      <c r="C136" s="42"/>
      <c r="D136" s="63"/>
      <c r="E136" s="64" t="s">
        <v>565</v>
      </c>
      <c r="F136" s="40" t="s">
        <v>73</v>
      </c>
      <c r="H136" s="41" t="s">
        <v>172</v>
      </c>
      <c r="I136" s="41" t="s">
        <v>566</v>
      </c>
      <c r="J136" s="41" t="s">
        <v>563</v>
      </c>
      <c r="K136" s="60"/>
      <c r="L136" s="61"/>
      <c r="M136" s="61"/>
    </row>
    <row r="137" ht="49.5" spans="2:13">
      <c r="B137" s="36" t="s">
        <v>567</v>
      </c>
      <c r="C137" s="44" t="s">
        <v>568</v>
      </c>
      <c r="D137" s="44" t="s">
        <v>569</v>
      </c>
      <c r="E137" s="45" t="s">
        <v>570</v>
      </c>
      <c r="F137" s="40" t="s">
        <v>73</v>
      </c>
      <c r="H137" s="45" t="s">
        <v>124</v>
      </c>
      <c r="I137" s="45" t="s">
        <v>571</v>
      </c>
      <c r="J137" s="41" t="s">
        <v>563</v>
      </c>
      <c r="K137" s="60"/>
      <c r="L137" s="61"/>
      <c r="M137" s="61"/>
    </row>
    <row r="138" ht="66" spans="2:13">
      <c r="B138" s="36" t="s">
        <v>572</v>
      </c>
      <c r="C138" s="44"/>
      <c r="D138" s="44" t="s">
        <v>569</v>
      </c>
      <c r="E138" s="45" t="s">
        <v>573</v>
      </c>
      <c r="F138" s="40" t="s">
        <v>73</v>
      </c>
      <c r="H138" s="45" t="s">
        <v>124</v>
      </c>
      <c r="I138" s="45" t="s">
        <v>574</v>
      </c>
      <c r="J138" s="41" t="s">
        <v>575</v>
      </c>
      <c r="K138" s="60"/>
      <c r="L138" s="61"/>
      <c r="M138" s="61"/>
    </row>
    <row r="139" ht="66" spans="2:13">
      <c r="B139" s="36" t="s">
        <v>576</v>
      </c>
      <c r="C139" s="44"/>
      <c r="D139" s="44" t="s">
        <v>569</v>
      </c>
      <c r="E139" s="45" t="s">
        <v>577</v>
      </c>
      <c r="F139" s="40" t="s">
        <v>73</v>
      </c>
      <c r="H139" s="45" t="s">
        <v>124</v>
      </c>
      <c r="I139" s="45" t="s">
        <v>578</v>
      </c>
      <c r="J139" s="41" t="s">
        <v>579</v>
      </c>
      <c r="K139" s="60"/>
      <c r="L139" s="61"/>
      <c r="M139" s="61"/>
    </row>
    <row r="140" ht="66" spans="2:13">
      <c r="B140" s="36" t="s">
        <v>580</v>
      </c>
      <c r="C140" s="44"/>
      <c r="D140" s="44" t="s">
        <v>569</v>
      </c>
      <c r="E140" s="45" t="s">
        <v>581</v>
      </c>
      <c r="F140" s="40" t="s">
        <v>73</v>
      </c>
      <c r="H140" s="45" t="s">
        <v>124</v>
      </c>
      <c r="I140" s="45" t="s">
        <v>582</v>
      </c>
      <c r="J140" s="41" t="s">
        <v>583</v>
      </c>
      <c r="K140" s="60"/>
      <c r="L140" s="61"/>
      <c r="M140" s="61"/>
    </row>
    <row r="141" ht="66" spans="2:13">
      <c r="B141" s="36" t="s">
        <v>584</v>
      </c>
      <c r="C141" s="44"/>
      <c r="D141" s="44" t="s">
        <v>569</v>
      </c>
      <c r="E141" s="45" t="s">
        <v>585</v>
      </c>
      <c r="F141" s="40" t="s">
        <v>73</v>
      </c>
      <c r="H141" s="45" t="s">
        <v>124</v>
      </c>
      <c r="I141" s="45" t="s">
        <v>586</v>
      </c>
      <c r="J141" s="41" t="s">
        <v>587</v>
      </c>
      <c r="K141" s="60"/>
      <c r="L141" s="61"/>
      <c r="M141" s="61"/>
    </row>
    <row r="142" ht="66" spans="2:13">
      <c r="B142" s="36" t="s">
        <v>588</v>
      </c>
      <c r="C142" s="44"/>
      <c r="D142" s="44" t="s">
        <v>569</v>
      </c>
      <c r="E142" s="45" t="s">
        <v>589</v>
      </c>
      <c r="F142" s="40" t="s">
        <v>73</v>
      </c>
      <c r="H142" s="45" t="s">
        <v>124</v>
      </c>
      <c r="I142" s="45" t="s">
        <v>590</v>
      </c>
      <c r="J142" s="41" t="s">
        <v>587</v>
      </c>
      <c r="K142" s="60"/>
      <c r="L142" s="61"/>
      <c r="M142" s="61"/>
    </row>
    <row r="143" ht="66" spans="2:13">
      <c r="B143" s="36" t="s">
        <v>591</v>
      </c>
      <c r="C143" s="44"/>
      <c r="D143" s="44" t="s">
        <v>569</v>
      </c>
      <c r="E143" s="45" t="s">
        <v>592</v>
      </c>
      <c r="F143" s="40" t="s">
        <v>73</v>
      </c>
      <c r="H143" s="45" t="s">
        <v>124</v>
      </c>
      <c r="I143" s="45" t="s">
        <v>593</v>
      </c>
      <c r="J143" s="41" t="s">
        <v>587</v>
      </c>
      <c r="K143" s="60"/>
      <c r="L143" s="61"/>
      <c r="M143" s="61"/>
    </row>
    <row r="144" ht="66" spans="2:13">
      <c r="B144" s="36" t="s">
        <v>594</v>
      </c>
      <c r="C144" s="44"/>
      <c r="D144" s="44" t="s">
        <v>569</v>
      </c>
      <c r="E144" s="45" t="s">
        <v>595</v>
      </c>
      <c r="F144" s="40" t="s">
        <v>73</v>
      </c>
      <c r="H144" s="45" t="s">
        <v>124</v>
      </c>
      <c r="I144" s="45" t="s">
        <v>596</v>
      </c>
      <c r="J144" s="41" t="s">
        <v>597</v>
      </c>
      <c r="K144" s="60"/>
      <c r="L144" s="61"/>
      <c r="M144" s="61"/>
    </row>
    <row r="145" ht="66" spans="2:13">
      <c r="B145" s="36" t="s">
        <v>598</v>
      </c>
      <c r="C145" s="44"/>
      <c r="D145" s="44" t="s">
        <v>569</v>
      </c>
      <c r="E145" s="45" t="s">
        <v>599</v>
      </c>
      <c r="F145" s="40" t="s">
        <v>73</v>
      </c>
      <c r="H145" s="45" t="s">
        <v>124</v>
      </c>
      <c r="I145" s="45" t="s">
        <v>600</v>
      </c>
      <c r="J145" s="41" t="s">
        <v>601</v>
      </c>
      <c r="K145" s="60"/>
      <c r="L145" s="61"/>
      <c r="M145" s="61"/>
    </row>
    <row r="146" ht="66" spans="2:13">
      <c r="B146" s="36" t="s">
        <v>602</v>
      </c>
      <c r="C146" s="44"/>
      <c r="D146" s="44" t="s">
        <v>569</v>
      </c>
      <c r="E146" s="45" t="s">
        <v>603</v>
      </c>
      <c r="F146" s="40" t="s">
        <v>73</v>
      </c>
      <c r="H146" s="45" t="s">
        <v>124</v>
      </c>
      <c r="I146" s="45" t="s">
        <v>604</v>
      </c>
      <c r="J146" s="41" t="s">
        <v>605</v>
      </c>
      <c r="K146" s="60"/>
      <c r="L146" s="61"/>
      <c r="M146" s="61"/>
    </row>
    <row r="147" ht="66" spans="2:13">
      <c r="B147" s="36" t="s">
        <v>606</v>
      </c>
      <c r="C147" s="44"/>
      <c r="D147" s="44" t="s">
        <v>569</v>
      </c>
      <c r="E147" s="45" t="s">
        <v>607</v>
      </c>
      <c r="F147" s="40" t="s">
        <v>73</v>
      </c>
      <c r="H147" s="45" t="s">
        <v>124</v>
      </c>
      <c r="I147" s="45" t="s">
        <v>608</v>
      </c>
      <c r="J147" s="41" t="s">
        <v>609</v>
      </c>
      <c r="K147" s="60"/>
      <c r="L147" s="61"/>
      <c r="M147" s="61"/>
    </row>
    <row r="148" ht="49.5" spans="2:13">
      <c r="B148" s="36" t="s">
        <v>610</v>
      </c>
      <c r="C148" s="44"/>
      <c r="D148" s="44" t="s">
        <v>569</v>
      </c>
      <c r="E148" s="45" t="s">
        <v>611</v>
      </c>
      <c r="F148" s="40" t="s">
        <v>73</v>
      </c>
      <c r="H148" s="45" t="s">
        <v>124</v>
      </c>
      <c r="I148" s="45" t="s">
        <v>612</v>
      </c>
      <c r="J148" s="41" t="s">
        <v>609</v>
      </c>
      <c r="K148" s="60"/>
      <c r="L148" s="61"/>
      <c r="M148" s="61"/>
    </row>
    <row r="149" ht="49.5" spans="2:13">
      <c r="B149" s="36" t="s">
        <v>613</v>
      </c>
      <c r="C149" s="44"/>
      <c r="D149" s="44" t="s">
        <v>569</v>
      </c>
      <c r="E149" s="45" t="s">
        <v>614</v>
      </c>
      <c r="F149" s="40" t="s">
        <v>73</v>
      </c>
      <c r="H149" s="45" t="s">
        <v>124</v>
      </c>
      <c r="I149" s="45" t="s">
        <v>615</v>
      </c>
      <c r="J149" s="41" t="s">
        <v>609</v>
      </c>
      <c r="K149" s="60"/>
      <c r="L149" s="61"/>
      <c r="M149" s="61"/>
    </row>
    <row r="150" ht="49.5" spans="2:13">
      <c r="B150" s="36" t="s">
        <v>616</v>
      </c>
      <c r="C150" s="44"/>
      <c r="D150" s="44" t="s">
        <v>569</v>
      </c>
      <c r="E150" s="45" t="s">
        <v>617</v>
      </c>
      <c r="F150" s="40" t="s">
        <v>73</v>
      </c>
      <c r="H150" s="45" t="s">
        <v>124</v>
      </c>
      <c r="I150" s="45" t="s">
        <v>618</v>
      </c>
      <c r="J150" s="41" t="s">
        <v>619</v>
      </c>
      <c r="K150" s="60"/>
      <c r="L150" s="61"/>
      <c r="M150" s="61"/>
    </row>
    <row r="151" ht="49.5" spans="2:13">
      <c r="B151" s="36" t="s">
        <v>620</v>
      </c>
      <c r="C151" s="44"/>
      <c r="D151" s="44" t="s">
        <v>569</v>
      </c>
      <c r="E151" s="45" t="s">
        <v>621</v>
      </c>
      <c r="F151" s="40" t="s">
        <v>73</v>
      </c>
      <c r="H151" s="45" t="s">
        <v>124</v>
      </c>
      <c r="I151" s="45" t="s">
        <v>622</v>
      </c>
      <c r="J151" s="41" t="s">
        <v>623</v>
      </c>
      <c r="K151" s="60"/>
      <c r="L151" s="61"/>
      <c r="M151" s="61"/>
    </row>
    <row r="152" ht="49.5" spans="2:13">
      <c r="B152" s="36" t="s">
        <v>624</v>
      </c>
      <c r="C152" s="44"/>
      <c r="D152" s="44" t="s">
        <v>569</v>
      </c>
      <c r="E152" s="45" t="s">
        <v>625</v>
      </c>
      <c r="F152" s="40" t="s">
        <v>73</v>
      </c>
      <c r="H152" s="45" t="s">
        <v>124</v>
      </c>
      <c r="I152" s="45" t="s">
        <v>626</v>
      </c>
      <c r="J152" s="41" t="s">
        <v>627</v>
      </c>
      <c r="K152" s="60"/>
      <c r="L152" s="61"/>
      <c r="M152" s="61"/>
    </row>
    <row r="153" ht="49.5" spans="2:13">
      <c r="B153" s="36" t="s">
        <v>628</v>
      </c>
      <c r="C153" s="44" t="s">
        <v>629</v>
      </c>
      <c r="D153" s="44" t="s">
        <v>630</v>
      </c>
      <c r="E153" s="45" t="s">
        <v>631</v>
      </c>
      <c r="F153" s="44" t="s">
        <v>73</v>
      </c>
      <c r="H153" s="45" t="s">
        <v>124</v>
      </c>
      <c r="I153" s="45" t="s">
        <v>632</v>
      </c>
      <c r="J153" s="41" t="s">
        <v>633</v>
      </c>
      <c r="K153" s="68"/>
      <c r="L153" s="68"/>
      <c r="M153" s="69"/>
    </row>
    <row r="154" ht="49.5" spans="2:13">
      <c r="B154" s="36" t="s">
        <v>634</v>
      </c>
      <c r="C154" s="44" t="s">
        <v>635</v>
      </c>
      <c r="D154" s="44" t="s">
        <v>636</v>
      </c>
      <c r="E154" s="45" t="s">
        <v>637</v>
      </c>
      <c r="F154" s="44" t="s">
        <v>59</v>
      </c>
      <c r="H154" s="45" t="s">
        <v>638</v>
      </c>
      <c r="I154" s="45" t="s">
        <v>639</v>
      </c>
      <c r="J154" s="41" t="s">
        <v>633</v>
      </c>
      <c r="K154" s="68"/>
      <c r="L154" s="68"/>
      <c r="M154" s="69"/>
    </row>
    <row r="155" ht="49.5" spans="2:13">
      <c r="B155" s="36" t="s">
        <v>640</v>
      </c>
      <c r="C155" s="44"/>
      <c r="D155" s="44" t="s">
        <v>641</v>
      </c>
      <c r="E155" s="45" t="s">
        <v>642</v>
      </c>
      <c r="F155" s="44" t="s">
        <v>73</v>
      </c>
      <c r="H155" s="45" t="s">
        <v>124</v>
      </c>
      <c r="I155" s="45" t="s">
        <v>643</v>
      </c>
      <c r="J155" s="41" t="s">
        <v>633</v>
      </c>
      <c r="K155" s="68"/>
      <c r="L155" s="68"/>
      <c r="M155" s="69"/>
    </row>
    <row r="156" ht="33" spans="2:13">
      <c r="B156" s="36" t="s">
        <v>644</v>
      </c>
      <c r="C156" s="44"/>
      <c r="D156" s="44"/>
      <c r="E156" s="45" t="s">
        <v>645</v>
      </c>
      <c r="F156" s="44" t="s">
        <v>73</v>
      </c>
      <c r="H156" s="45" t="s">
        <v>124</v>
      </c>
      <c r="I156" s="45" t="s">
        <v>646</v>
      </c>
      <c r="J156" s="41" t="s">
        <v>647</v>
      </c>
      <c r="K156" s="68"/>
      <c r="L156" s="68"/>
      <c r="M156" s="69"/>
    </row>
    <row r="157" ht="33" spans="2:13">
      <c r="B157" s="36" t="s">
        <v>648</v>
      </c>
      <c r="C157" s="44"/>
      <c r="D157" s="44"/>
      <c r="E157" s="45" t="s">
        <v>649</v>
      </c>
      <c r="F157" s="44" t="s">
        <v>73</v>
      </c>
      <c r="H157" s="45" t="s">
        <v>124</v>
      </c>
      <c r="I157" s="45" t="s">
        <v>650</v>
      </c>
      <c r="J157" s="41" t="s">
        <v>651</v>
      </c>
      <c r="K157" s="68"/>
      <c r="L157" s="68"/>
      <c r="M157" s="69"/>
    </row>
    <row r="158" ht="49.5" spans="2:13">
      <c r="B158" s="36" t="s">
        <v>652</v>
      </c>
      <c r="C158" s="44"/>
      <c r="D158" s="44"/>
      <c r="E158" s="45" t="s">
        <v>653</v>
      </c>
      <c r="F158" s="44" t="s">
        <v>73</v>
      </c>
      <c r="H158" s="45" t="s">
        <v>124</v>
      </c>
      <c r="I158" s="45" t="s">
        <v>654</v>
      </c>
      <c r="J158" s="41" t="s">
        <v>655</v>
      </c>
      <c r="K158" s="68"/>
      <c r="L158" s="68"/>
      <c r="M158" s="69"/>
    </row>
    <row r="159" ht="49.5" spans="2:13">
      <c r="B159" s="36" t="s">
        <v>656</v>
      </c>
      <c r="C159" s="44"/>
      <c r="D159" s="44"/>
      <c r="E159" s="45" t="s">
        <v>657</v>
      </c>
      <c r="F159" s="44" t="s">
        <v>73</v>
      </c>
      <c r="H159" s="45" t="s">
        <v>124</v>
      </c>
      <c r="I159" s="45" t="s">
        <v>658</v>
      </c>
      <c r="J159" s="41" t="s">
        <v>659</v>
      </c>
      <c r="K159" s="68"/>
      <c r="L159" s="68"/>
      <c r="M159" s="69"/>
    </row>
    <row r="160" ht="49.5" spans="2:13">
      <c r="B160" s="36" t="s">
        <v>660</v>
      </c>
      <c r="C160" s="44"/>
      <c r="D160" s="44"/>
      <c r="E160" s="45" t="s">
        <v>661</v>
      </c>
      <c r="F160" s="44" t="s">
        <v>73</v>
      </c>
      <c r="H160" s="45" t="s">
        <v>124</v>
      </c>
      <c r="I160" s="45" t="s">
        <v>662</v>
      </c>
      <c r="J160" s="41" t="s">
        <v>659</v>
      </c>
      <c r="K160" s="68"/>
      <c r="L160" s="68"/>
      <c r="M160" s="69"/>
    </row>
    <row r="161" ht="49.5" spans="2:13">
      <c r="B161" s="36" t="s">
        <v>663</v>
      </c>
      <c r="C161" s="44"/>
      <c r="D161" s="44" t="s">
        <v>664</v>
      </c>
      <c r="E161" s="45" t="s">
        <v>665</v>
      </c>
      <c r="F161" s="44" t="s">
        <v>73</v>
      </c>
      <c r="H161" s="45" t="s">
        <v>124</v>
      </c>
      <c r="I161" s="45" t="s">
        <v>666</v>
      </c>
      <c r="J161" s="41" t="s">
        <v>659</v>
      </c>
      <c r="K161" s="68"/>
      <c r="L161" s="68"/>
      <c r="M161" s="69"/>
    </row>
    <row r="162" ht="66" spans="2:13">
      <c r="B162" s="36" t="s">
        <v>667</v>
      </c>
      <c r="C162" s="44"/>
      <c r="D162" s="44"/>
      <c r="E162" s="45" t="s">
        <v>668</v>
      </c>
      <c r="F162" s="44" t="s">
        <v>73</v>
      </c>
      <c r="H162" s="45" t="s">
        <v>124</v>
      </c>
      <c r="I162" s="45" t="s">
        <v>669</v>
      </c>
      <c r="J162" s="41" t="s">
        <v>670</v>
      </c>
      <c r="K162" s="68"/>
      <c r="L162" s="68"/>
      <c r="M162" s="69"/>
    </row>
    <row r="163" ht="66" spans="2:13">
      <c r="B163" s="36" t="s">
        <v>671</v>
      </c>
      <c r="C163" s="44"/>
      <c r="D163" s="44" t="s">
        <v>672</v>
      </c>
      <c r="E163" s="45" t="s">
        <v>673</v>
      </c>
      <c r="F163" s="44" t="s">
        <v>73</v>
      </c>
      <c r="H163" s="45" t="s">
        <v>124</v>
      </c>
      <c r="I163" s="45" t="s">
        <v>674</v>
      </c>
      <c r="J163" s="41" t="s">
        <v>675</v>
      </c>
      <c r="K163" s="68"/>
      <c r="L163" s="68"/>
      <c r="M163" s="69"/>
    </row>
    <row r="164" ht="33" spans="2:13">
      <c r="B164" s="36" t="s">
        <v>676</v>
      </c>
      <c r="C164" s="44" t="s">
        <v>677</v>
      </c>
      <c r="D164" s="44" t="s">
        <v>636</v>
      </c>
      <c r="E164" s="45" t="s">
        <v>678</v>
      </c>
      <c r="F164" s="44" t="s">
        <v>59</v>
      </c>
      <c r="H164" s="45" t="s">
        <v>638</v>
      </c>
      <c r="I164" s="45" t="s">
        <v>639</v>
      </c>
      <c r="J164" s="45" t="s">
        <v>679</v>
      </c>
      <c r="K164" s="68"/>
      <c r="L164" s="68"/>
      <c r="M164" s="69"/>
    </row>
    <row r="165" ht="49.5" spans="2:13">
      <c r="B165" s="36" t="s">
        <v>680</v>
      </c>
      <c r="C165" s="44"/>
      <c r="D165" s="44" t="s">
        <v>681</v>
      </c>
      <c r="E165" s="45" t="s">
        <v>682</v>
      </c>
      <c r="F165" s="44" t="s">
        <v>73</v>
      </c>
      <c r="H165" s="45" t="s">
        <v>124</v>
      </c>
      <c r="I165" s="45" t="s">
        <v>683</v>
      </c>
      <c r="J165" s="45" t="s">
        <v>684</v>
      </c>
      <c r="K165" s="68"/>
      <c r="L165" s="68"/>
      <c r="M165" s="69"/>
    </row>
    <row r="166" ht="66" spans="2:13">
      <c r="B166" s="36" t="s">
        <v>685</v>
      </c>
      <c r="C166" s="44"/>
      <c r="D166" s="44" t="s">
        <v>686</v>
      </c>
      <c r="E166" s="45" t="s">
        <v>687</v>
      </c>
      <c r="F166" s="44" t="s">
        <v>73</v>
      </c>
      <c r="H166" s="45" t="s">
        <v>124</v>
      </c>
      <c r="I166" s="45" t="s">
        <v>688</v>
      </c>
      <c r="J166" s="45" t="s">
        <v>689</v>
      </c>
      <c r="K166" s="68"/>
      <c r="L166" s="68"/>
      <c r="M166" s="69"/>
    </row>
    <row r="167" ht="66" spans="2:13">
      <c r="B167" s="36" t="s">
        <v>690</v>
      </c>
      <c r="C167" s="44"/>
      <c r="D167" s="44" t="s">
        <v>686</v>
      </c>
      <c r="E167" s="45" t="s">
        <v>691</v>
      </c>
      <c r="F167" s="44" t="s">
        <v>73</v>
      </c>
      <c r="H167" s="45" t="s">
        <v>124</v>
      </c>
      <c r="I167" s="45" t="s">
        <v>692</v>
      </c>
      <c r="J167" s="45" t="s">
        <v>689</v>
      </c>
      <c r="K167" s="68"/>
      <c r="L167" s="68"/>
      <c r="M167" s="69"/>
    </row>
    <row r="168" ht="49.5" spans="2:13">
      <c r="B168" s="36" t="s">
        <v>693</v>
      </c>
      <c r="C168" s="44"/>
      <c r="D168" s="44" t="s">
        <v>694</v>
      </c>
      <c r="E168" s="45" t="s">
        <v>695</v>
      </c>
      <c r="F168" s="44" t="s">
        <v>73</v>
      </c>
      <c r="H168" s="45" t="s">
        <v>124</v>
      </c>
      <c r="I168" s="45" t="s">
        <v>696</v>
      </c>
      <c r="J168" s="45" t="s">
        <v>689</v>
      </c>
      <c r="K168" s="68"/>
      <c r="L168" s="68"/>
      <c r="M168" s="69"/>
    </row>
    <row r="169" ht="33" spans="2:13">
      <c r="B169" s="36" t="s">
        <v>697</v>
      </c>
      <c r="C169" s="45" t="s">
        <v>698</v>
      </c>
      <c r="D169" s="45" t="s">
        <v>699</v>
      </c>
      <c r="E169" s="45" t="s">
        <v>700</v>
      </c>
      <c r="F169" s="45" t="s">
        <v>59</v>
      </c>
      <c r="G169" s="66"/>
      <c r="H169" s="45" t="s">
        <v>701</v>
      </c>
      <c r="I169" s="45" t="s">
        <v>702</v>
      </c>
      <c r="J169" s="45" t="s">
        <v>703</v>
      </c>
      <c r="K169" s="66"/>
      <c r="L169" s="66"/>
      <c r="M169" s="66"/>
    </row>
    <row r="170" ht="51" spans="2:13">
      <c r="B170" s="36" t="s">
        <v>704</v>
      </c>
      <c r="C170" s="45"/>
      <c r="D170" s="45"/>
      <c r="E170" s="67" t="s">
        <v>705</v>
      </c>
      <c r="F170" s="67" t="s">
        <v>73</v>
      </c>
      <c r="G170" s="66"/>
      <c r="H170" s="67" t="s">
        <v>706</v>
      </c>
      <c r="I170" s="67" t="s">
        <v>707</v>
      </c>
      <c r="J170" s="67" t="s">
        <v>708</v>
      </c>
      <c r="K170" s="66"/>
      <c r="L170" s="66"/>
      <c r="M170" s="66"/>
    </row>
    <row r="171" ht="51" spans="2:13">
      <c r="B171" s="36" t="s">
        <v>709</v>
      </c>
      <c r="C171" s="45"/>
      <c r="D171" s="45"/>
      <c r="E171" s="67" t="s">
        <v>710</v>
      </c>
      <c r="F171" s="67" t="s">
        <v>73</v>
      </c>
      <c r="G171" s="66"/>
      <c r="H171" s="67" t="s">
        <v>711</v>
      </c>
      <c r="I171" s="67" t="s">
        <v>712</v>
      </c>
      <c r="J171" s="67" t="s">
        <v>708</v>
      </c>
      <c r="K171" s="66"/>
      <c r="L171" s="66"/>
      <c r="M171" s="66"/>
    </row>
    <row r="172" ht="51" spans="2:13">
      <c r="B172" s="36" t="s">
        <v>713</v>
      </c>
      <c r="C172" s="45"/>
      <c r="D172" s="45"/>
      <c r="E172" s="67" t="s">
        <v>714</v>
      </c>
      <c r="F172" s="67" t="s">
        <v>373</v>
      </c>
      <c r="G172" s="66"/>
      <c r="H172" s="67" t="s">
        <v>706</v>
      </c>
      <c r="I172" s="67" t="s">
        <v>715</v>
      </c>
      <c r="J172" s="67" t="s">
        <v>716</v>
      </c>
      <c r="K172" s="66"/>
      <c r="L172" s="66"/>
      <c r="M172" s="66"/>
    </row>
    <row r="173" ht="51" spans="2:13">
      <c r="B173" s="36" t="s">
        <v>717</v>
      </c>
      <c r="C173" s="45"/>
      <c r="D173" s="45"/>
      <c r="E173" s="67" t="s">
        <v>718</v>
      </c>
      <c r="F173" s="67" t="s">
        <v>373</v>
      </c>
      <c r="G173" s="66"/>
      <c r="H173" s="67" t="s">
        <v>706</v>
      </c>
      <c r="I173" s="67" t="s">
        <v>719</v>
      </c>
      <c r="J173" s="67" t="s">
        <v>720</v>
      </c>
      <c r="K173" s="66"/>
      <c r="L173" s="66"/>
      <c r="M173" s="66"/>
    </row>
    <row r="174" ht="51" spans="2:13">
      <c r="B174" s="36" t="s">
        <v>721</v>
      </c>
      <c r="C174" s="45"/>
      <c r="D174" s="45"/>
      <c r="E174" s="67" t="s">
        <v>722</v>
      </c>
      <c r="F174" s="67" t="s">
        <v>373</v>
      </c>
      <c r="G174" s="66"/>
      <c r="H174" s="67" t="s">
        <v>706</v>
      </c>
      <c r="I174" s="67" t="s">
        <v>723</v>
      </c>
      <c r="J174" s="67" t="s">
        <v>724</v>
      </c>
      <c r="K174" s="66"/>
      <c r="L174" s="66"/>
      <c r="M174" s="66"/>
    </row>
    <row r="175" ht="49.5" spans="2:13">
      <c r="B175" s="36" t="s">
        <v>725</v>
      </c>
      <c r="C175" s="44" t="s">
        <v>726</v>
      </c>
      <c r="D175" s="44" t="s">
        <v>727</v>
      </c>
      <c r="E175" s="45" t="s">
        <v>728</v>
      </c>
      <c r="F175" s="44" t="s">
        <v>73</v>
      </c>
      <c r="H175" s="45" t="s">
        <v>124</v>
      </c>
      <c r="I175" s="45" t="s">
        <v>729</v>
      </c>
      <c r="J175" s="45" t="s">
        <v>730</v>
      </c>
      <c r="K175" s="68"/>
      <c r="L175" s="68"/>
      <c r="M175" s="69"/>
    </row>
    <row r="176" ht="49.5" spans="2:13">
      <c r="B176" s="36" t="s">
        <v>731</v>
      </c>
      <c r="C176" s="44"/>
      <c r="D176" s="44"/>
      <c r="E176" s="45" t="s">
        <v>732</v>
      </c>
      <c r="F176" s="44" t="s">
        <v>73</v>
      </c>
      <c r="H176" s="45" t="s">
        <v>124</v>
      </c>
      <c r="I176" s="45" t="s">
        <v>733</v>
      </c>
      <c r="J176" s="45" t="s">
        <v>734</v>
      </c>
      <c r="K176" s="68"/>
      <c r="L176" s="68"/>
      <c r="M176" s="69"/>
    </row>
    <row r="177" ht="49.5" spans="2:13">
      <c r="B177" s="36" t="s">
        <v>735</v>
      </c>
      <c r="C177" s="44"/>
      <c r="D177" s="44"/>
      <c r="E177" s="45" t="s">
        <v>736</v>
      </c>
      <c r="F177" s="44" t="s">
        <v>73</v>
      </c>
      <c r="H177" s="45" t="s">
        <v>124</v>
      </c>
      <c r="I177" s="45" t="s">
        <v>737</v>
      </c>
      <c r="J177" s="45" t="s">
        <v>738</v>
      </c>
      <c r="K177" s="68"/>
      <c r="L177" s="68"/>
      <c r="M177" s="69"/>
    </row>
    <row r="178" ht="49.5" spans="2:13">
      <c r="B178" s="36" t="s">
        <v>739</v>
      </c>
      <c r="C178" s="44"/>
      <c r="D178" s="44"/>
      <c r="E178" s="45" t="s">
        <v>740</v>
      </c>
      <c r="F178" s="44" t="s">
        <v>73</v>
      </c>
      <c r="H178" s="45" t="s">
        <v>124</v>
      </c>
      <c r="I178" s="45" t="s">
        <v>741</v>
      </c>
      <c r="J178" s="45" t="s">
        <v>742</v>
      </c>
      <c r="K178" s="68"/>
      <c r="L178" s="68"/>
      <c r="M178" s="69"/>
    </row>
    <row r="179" ht="49.5" spans="2:13">
      <c r="B179" s="36" t="s">
        <v>743</v>
      </c>
      <c r="C179" s="44"/>
      <c r="D179" s="44"/>
      <c r="E179" s="45" t="s">
        <v>744</v>
      </c>
      <c r="F179" s="44" t="s">
        <v>73</v>
      </c>
      <c r="H179" s="45" t="s">
        <v>124</v>
      </c>
      <c r="I179" s="45" t="s">
        <v>745</v>
      </c>
      <c r="J179" s="45" t="s">
        <v>746</v>
      </c>
      <c r="K179" s="68"/>
      <c r="L179" s="68"/>
      <c r="M179" s="69"/>
    </row>
    <row r="180" ht="49.5" spans="2:13">
      <c r="B180" s="36" t="s">
        <v>747</v>
      </c>
      <c r="C180" s="44"/>
      <c r="D180" s="44" t="s">
        <v>748</v>
      </c>
      <c r="E180" s="45" t="s">
        <v>749</v>
      </c>
      <c r="F180" s="44" t="s">
        <v>73</v>
      </c>
      <c r="H180" s="45" t="s">
        <v>124</v>
      </c>
      <c r="I180" s="45" t="s">
        <v>750</v>
      </c>
      <c r="J180" s="45" t="s">
        <v>751</v>
      </c>
      <c r="K180" s="68"/>
      <c r="L180" s="68"/>
      <c r="M180" s="69"/>
    </row>
    <row r="181" ht="66" spans="2:13">
      <c r="B181" s="36" t="s">
        <v>752</v>
      </c>
      <c r="C181" s="44"/>
      <c r="D181" s="44" t="s">
        <v>753</v>
      </c>
      <c r="E181" s="45" t="s">
        <v>754</v>
      </c>
      <c r="F181" s="44" t="s">
        <v>73</v>
      </c>
      <c r="H181" s="45" t="s">
        <v>124</v>
      </c>
      <c r="I181" s="45" t="s">
        <v>755</v>
      </c>
      <c r="J181" s="45" t="s">
        <v>756</v>
      </c>
      <c r="K181" s="68"/>
      <c r="L181" s="68"/>
      <c r="M181" s="69"/>
    </row>
    <row r="182" ht="33" spans="2:13">
      <c r="B182" s="36" t="s">
        <v>757</v>
      </c>
      <c r="C182" s="44"/>
      <c r="D182" s="44"/>
      <c r="E182" s="45" t="s">
        <v>758</v>
      </c>
      <c r="F182" s="44" t="s">
        <v>73</v>
      </c>
      <c r="H182" s="45" t="s">
        <v>124</v>
      </c>
      <c r="I182" s="45" t="s">
        <v>759</v>
      </c>
      <c r="J182" s="45" t="s">
        <v>760</v>
      </c>
      <c r="K182" s="68"/>
      <c r="L182" s="68"/>
      <c r="M182" s="69"/>
    </row>
    <row r="183" ht="33" spans="2:13">
      <c r="B183" s="36" t="s">
        <v>761</v>
      </c>
      <c r="C183" s="44"/>
      <c r="D183" s="37" t="s">
        <v>762</v>
      </c>
      <c r="E183" s="41" t="s">
        <v>762</v>
      </c>
      <c r="F183" s="40" t="s">
        <v>73</v>
      </c>
      <c r="H183" s="45" t="s">
        <v>124</v>
      </c>
      <c r="I183" s="39" t="s">
        <v>763</v>
      </c>
      <c r="J183" s="39" t="s">
        <v>764</v>
      </c>
      <c r="K183" s="68"/>
      <c r="L183" s="68"/>
      <c r="M183" s="69"/>
    </row>
  </sheetData>
  <mergeCells count="54">
    <mergeCell ref="B2:M2"/>
    <mergeCell ref="C4:C22"/>
    <mergeCell ref="C23:C36"/>
    <mergeCell ref="C37:C41"/>
    <mergeCell ref="C42:C44"/>
    <mergeCell ref="C45:C47"/>
    <mergeCell ref="C48:C49"/>
    <mergeCell ref="C50:C58"/>
    <mergeCell ref="C61:C62"/>
    <mergeCell ref="C64:C80"/>
    <mergeCell ref="C81:C90"/>
    <mergeCell ref="C91:C136"/>
    <mergeCell ref="C137:C152"/>
    <mergeCell ref="C154:C163"/>
    <mergeCell ref="C164:C168"/>
    <mergeCell ref="C169:C174"/>
    <mergeCell ref="C175:C183"/>
    <mergeCell ref="D4:D5"/>
    <mergeCell ref="D6:D8"/>
    <mergeCell ref="D9:D10"/>
    <mergeCell ref="D11:D22"/>
    <mergeCell ref="D23:D24"/>
    <mergeCell ref="D25:D30"/>
    <mergeCell ref="D31:D33"/>
    <mergeCell ref="D34:D35"/>
    <mergeCell ref="D42:D44"/>
    <mergeCell ref="D45:D47"/>
    <mergeCell ref="D48:D49"/>
    <mergeCell ref="D50:D52"/>
    <mergeCell ref="D53:D55"/>
    <mergeCell ref="D56:D58"/>
    <mergeCell ref="D64:D80"/>
    <mergeCell ref="D81:D82"/>
    <mergeCell ref="D83:D84"/>
    <mergeCell ref="D85:D88"/>
    <mergeCell ref="D91:D92"/>
    <mergeCell ref="D93:D94"/>
    <mergeCell ref="D95:D99"/>
    <mergeCell ref="D101:D106"/>
    <mergeCell ref="D107:D112"/>
    <mergeCell ref="D113:D118"/>
    <mergeCell ref="D119:D124"/>
    <mergeCell ref="D125:D130"/>
    <mergeCell ref="D131:D136"/>
    <mergeCell ref="D155:D160"/>
    <mergeCell ref="D161:D162"/>
    <mergeCell ref="D169:D174"/>
    <mergeCell ref="D175:D179"/>
    <mergeCell ref="D181:D182"/>
    <mergeCell ref="E4:E5"/>
    <mergeCell ref="E6:E8"/>
    <mergeCell ref="E13:E14"/>
    <mergeCell ref="E15:E19"/>
    <mergeCell ref="E21:E22"/>
  </mergeCells>
  <conditionalFormatting sqref="E32">
    <cfRule type="duplicateValues" dxfId="7" priority="195"/>
  </conditionalFormatting>
  <conditionalFormatting sqref="E33">
    <cfRule type="duplicateValues" dxfId="7" priority="194"/>
  </conditionalFormatting>
  <conditionalFormatting sqref="E36">
    <cfRule type="duplicateValues" dxfId="8" priority="193"/>
    <cfRule type="duplicateValues" dxfId="8" priority="192"/>
  </conditionalFormatting>
  <conditionalFormatting sqref="F36">
    <cfRule type="cellIs" dxfId="9" priority="191" operator="equal">
      <formula>"高"</formula>
    </cfRule>
    <cfRule type="cellIs" dxfId="10" priority="190" operator="equal">
      <formula>"低"</formula>
    </cfRule>
    <cfRule type="cellIs" dxfId="11" priority="189" operator="between">
      <formula>"较高"</formula>
      <formula>"中"</formula>
    </cfRule>
    <cfRule type="cellIs" dxfId="12" priority="188" operator="equal">
      <formula>"较低"</formula>
    </cfRule>
    <cfRule type="containsText" dxfId="13" priority="187" operator="between" text="P0">
      <formula>NOT(ISERROR(SEARCH("P0",F36)))</formula>
    </cfRule>
    <cfRule type="cellIs" dxfId="14" priority="186" operator="equal">
      <formula>"P1"</formula>
    </cfRule>
    <cfRule type="cellIs" dxfId="15" priority="185" operator="equal">
      <formula>"P2"</formula>
    </cfRule>
  </conditionalFormatting>
  <conditionalFormatting sqref="F42">
    <cfRule type="cellIs" dxfId="9" priority="182" operator="equal">
      <formula>"高"</formula>
    </cfRule>
    <cfRule type="cellIs" dxfId="10" priority="181" operator="equal">
      <formula>"低"</formula>
    </cfRule>
    <cfRule type="cellIs" dxfId="11" priority="180" operator="between">
      <formula>"较高"</formula>
      <formula>"中"</formula>
    </cfRule>
    <cfRule type="cellIs" dxfId="12" priority="179" operator="equal">
      <formula>"较低"</formula>
    </cfRule>
    <cfRule type="containsText" dxfId="13" priority="178" operator="between" text="P0">
      <formula>NOT(ISERROR(SEARCH("P0",F42)))</formula>
    </cfRule>
    <cfRule type="cellIs" dxfId="14" priority="177" operator="equal">
      <formula>"P1"</formula>
    </cfRule>
    <cfRule type="cellIs" dxfId="15" priority="176" operator="equal">
      <formula>"P2"</formula>
    </cfRule>
  </conditionalFormatting>
  <conditionalFormatting sqref="E63">
    <cfRule type="duplicateValues" dxfId="8" priority="184"/>
    <cfRule type="duplicateValues" dxfId="8" priority="183"/>
  </conditionalFormatting>
  <conditionalFormatting sqref="F81">
    <cfRule type="cellIs" dxfId="9" priority="168" operator="equal">
      <formula>"高"</formula>
    </cfRule>
    <cfRule type="cellIs" dxfId="10" priority="167" operator="equal">
      <formula>"低"</formula>
    </cfRule>
    <cfRule type="cellIs" dxfId="11" priority="166" operator="between">
      <formula>"较高"</formula>
      <formula>"中"</formula>
    </cfRule>
    <cfRule type="cellIs" dxfId="12" priority="165" operator="equal">
      <formula>"较低"</formula>
    </cfRule>
    <cfRule type="containsText" dxfId="13" priority="164" operator="between" text="P0">
      <formula>NOT(ISERROR(SEARCH("P0",F81)))</formula>
    </cfRule>
    <cfRule type="cellIs" dxfId="14" priority="163" operator="equal">
      <formula>"P1"</formula>
    </cfRule>
    <cfRule type="cellIs" dxfId="15" priority="162" operator="equal">
      <formula>"P2"</formula>
    </cfRule>
  </conditionalFormatting>
  <conditionalFormatting sqref="F85">
    <cfRule type="cellIs" dxfId="9" priority="161" operator="equal">
      <formula>"高"</formula>
    </cfRule>
    <cfRule type="cellIs" dxfId="10" priority="160" operator="equal">
      <formula>"低"</formula>
    </cfRule>
    <cfRule type="cellIs" dxfId="11" priority="159" operator="between">
      <formula>"较高"</formula>
      <formula>"中"</formula>
    </cfRule>
    <cfRule type="cellIs" dxfId="12" priority="158" operator="equal">
      <formula>"较低"</formula>
    </cfRule>
    <cfRule type="containsText" dxfId="13" priority="157" operator="between" text="P0">
      <formula>NOT(ISERROR(SEARCH("P0",F85)))</formula>
    </cfRule>
    <cfRule type="cellIs" dxfId="14" priority="156" operator="equal">
      <formula>"P1"</formula>
    </cfRule>
    <cfRule type="cellIs" dxfId="15" priority="155" operator="equal">
      <formula>"P2"</formula>
    </cfRule>
  </conditionalFormatting>
  <conditionalFormatting sqref="F88">
    <cfRule type="cellIs" dxfId="9" priority="7" operator="equal">
      <formula>"高"</formula>
    </cfRule>
    <cfRule type="cellIs" dxfId="10" priority="6" operator="equal">
      <formula>"低"</formula>
    </cfRule>
    <cfRule type="cellIs" dxfId="11" priority="5" operator="between">
      <formula>"较高"</formula>
      <formula>"中"</formula>
    </cfRule>
    <cfRule type="cellIs" dxfId="12" priority="4" operator="equal">
      <formula>"较低"</formula>
    </cfRule>
    <cfRule type="containsText" dxfId="13" priority="3" operator="between" text="P0">
      <formula>NOT(ISERROR(SEARCH("P0",F88)))</formula>
    </cfRule>
    <cfRule type="cellIs" dxfId="14" priority="2" operator="equal">
      <formula>"P1"</formula>
    </cfRule>
    <cfRule type="cellIs" dxfId="15" priority="1" operator="equal">
      <formula>"P2"</formula>
    </cfRule>
  </conditionalFormatting>
  <conditionalFormatting sqref="F89">
    <cfRule type="cellIs" dxfId="9" priority="70" operator="equal">
      <formula>"高"</formula>
    </cfRule>
    <cfRule type="cellIs" dxfId="10" priority="69" operator="equal">
      <formula>"低"</formula>
    </cfRule>
    <cfRule type="cellIs" dxfId="11" priority="68" operator="between">
      <formula>"较高"</formula>
      <formula>"中"</formula>
    </cfRule>
    <cfRule type="cellIs" dxfId="12" priority="67" operator="equal">
      <formula>"较低"</formula>
    </cfRule>
    <cfRule type="containsText" dxfId="13" priority="66" operator="between" text="P0">
      <formula>NOT(ISERROR(SEARCH("P0",F89)))</formula>
    </cfRule>
    <cfRule type="cellIs" dxfId="14" priority="65" operator="equal">
      <formula>"P1"</formula>
    </cfRule>
    <cfRule type="cellIs" dxfId="15" priority="64" operator="equal">
      <formula>"P2"</formula>
    </cfRule>
  </conditionalFormatting>
  <conditionalFormatting sqref="F90">
    <cfRule type="cellIs" dxfId="9" priority="154" operator="equal">
      <formula>"高"</formula>
    </cfRule>
    <cfRule type="cellIs" dxfId="10" priority="153" operator="equal">
      <formula>"低"</formula>
    </cfRule>
    <cfRule type="cellIs" dxfId="11" priority="152" operator="between">
      <formula>"较高"</formula>
      <formula>"中"</formula>
    </cfRule>
    <cfRule type="cellIs" dxfId="12" priority="151" operator="equal">
      <formula>"较低"</formula>
    </cfRule>
    <cfRule type="containsText" dxfId="13" priority="150" operator="between" text="P0">
      <formula>NOT(ISERROR(SEARCH("P0",F90)))</formula>
    </cfRule>
    <cfRule type="cellIs" dxfId="14" priority="149" operator="equal">
      <formula>"P1"</formula>
    </cfRule>
    <cfRule type="cellIs" dxfId="15" priority="148" operator="equal">
      <formula>"P2"</formula>
    </cfRule>
  </conditionalFormatting>
  <conditionalFormatting sqref="F94">
    <cfRule type="cellIs" dxfId="9" priority="147" operator="equal">
      <formula>"高"</formula>
    </cfRule>
    <cfRule type="cellIs" dxfId="10" priority="146" operator="equal">
      <formula>"低"</formula>
    </cfRule>
    <cfRule type="cellIs" dxfId="11" priority="145" operator="between">
      <formula>"较高"</formula>
      <formula>"中"</formula>
    </cfRule>
    <cfRule type="cellIs" dxfId="12" priority="144" operator="equal">
      <formula>"较低"</formula>
    </cfRule>
    <cfRule type="containsText" dxfId="13" priority="143" operator="between" text="P0">
      <formula>NOT(ISERROR(SEARCH("P0",F94)))</formula>
    </cfRule>
    <cfRule type="cellIs" dxfId="14" priority="142" operator="equal">
      <formula>"P1"</formula>
    </cfRule>
    <cfRule type="cellIs" dxfId="15" priority="141" operator="equal">
      <formula>"P2"</formula>
    </cfRule>
  </conditionalFormatting>
  <conditionalFormatting sqref="F101">
    <cfRule type="cellIs" dxfId="9" priority="140" operator="equal">
      <formula>"高"</formula>
    </cfRule>
    <cfRule type="cellIs" dxfId="10" priority="139" operator="equal">
      <formula>"低"</formula>
    </cfRule>
    <cfRule type="cellIs" dxfId="11" priority="138" operator="between">
      <formula>"较高"</formula>
      <formula>"中"</formula>
    </cfRule>
    <cfRule type="cellIs" dxfId="12" priority="137" operator="equal">
      <formula>"较低"</formula>
    </cfRule>
    <cfRule type="containsText" dxfId="13" priority="136" operator="between" text="P0">
      <formula>NOT(ISERROR(SEARCH("P0",F101)))</formula>
    </cfRule>
    <cfRule type="cellIs" dxfId="14" priority="135" operator="equal">
      <formula>"P1"</formula>
    </cfRule>
    <cfRule type="cellIs" dxfId="15" priority="134" operator="equal">
      <formula>"P2"</formula>
    </cfRule>
  </conditionalFormatting>
  <conditionalFormatting sqref="F107">
    <cfRule type="cellIs" dxfId="9" priority="133" operator="equal">
      <formula>"高"</formula>
    </cfRule>
    <cfRule type="cellIs" dxfId="10" priority="132" operator="equal">
      <formula>"低"</formula>
    </cfRule>
    <cfRule type="cellIs" dxfId="11" priority="131" operator="between">
      <formula>"较高"</formula>
      <formula>"中"</formula>
    </cfRule>
    <cfRule type="cellIs" dxfId="12" priority="130" operator="equal">
      <formula>"较低"</formula>
    </cfRule>
    <cfRule type="containsText" dxfId="13" priority="129" operator="between" text="P0">
      <formula>NOT(ISERROR(SEARCH("P0",F107)))</formula>
    </cfRule>
    <cfRule type="cellIs" dxfId="14" priority="128" operator="equal">
      <formula>"P1"</formula>
    </cfRule>
    <cfRule type="cellIs" dxfId="15" priority="127" operator="equal">
      <formula>"P2"</formula>
    </cfRule>
  </conditionalFormatting>
  <conditionalFormatting sqref="F113">
    <cfRule type="cellIs" dxfId="9" priority="126" operator="equal">
      <formula>"高"</formula>
    </cfRule>
    <cfRule type="cellIs" dxfId="10" priority="125" operator="equal">
      <formula>"低"</formula>
    </cfRule>
    <cfRule type="cellIs" dxfId="11" priority="124" operator="between">
      <formula>"较高"</formula>
      <formula>"中"</formula>
    </cfRule>
    <cfRule type="cellIs" dxfId="12" priority="123" operator="equal">
      <formula>"较低"</formula>
    </cfRule>
    <cfRule type="containsText" dxfId="13" priority="122" operator="between" text="P0">
      <formula>NOT(ISERROR(SEARCH("P0",F113)))</formula>
    </cfRule>
    <cfRule type="cellIs" dxfId="14" priority="121" operator="equal">
      <formula>"P1"</formula>
    </cfRule>
    <cfRule type="cellIs" dxfId="15" priority="120" operator="equal">
      <formula>"P2"</formula>
    </cfRule>
  </conditionalFormatting>
  <conditionalFormatting sqref="F119">
    <cfRule type="cellIs" dxfId="9" priority="119" operator="equal">
      <formula>"高"</formula>
    </cfRule>
    <cfRule type="cellIs" dxfId="10" priority="118" operator="equal">
      <formula>"低"</formula>
    </cfRule>
    <cfRule type="cellIs" dxfId="11" priority="117" operator="between">
      <formula>"较高"</formula>
      <formula>"中"</formula>
    </cfRule>
    <cfRule type="cellIs" dxfId="12" priority="116" operator="equal">
      <formula>"较低"</formula>
    </cfRule>
    <cfRule type="containsText" dxfId="13" priority="115" operator="between" text="P0">
      <formula>NOT(ISERROR(SEARCH("P0",F119)))</formula>
    </cfRule>
    <cfRule type="cellIs" dxfId="14" priority="114" operator="equal">
      <formula>"P1"</formula>
    </cfRule>
    <cfRule type="cellIs" dxfId="15" priority="113" operator="equal">
      <formula>"P2"</formula>
    </cfRule>
  </conditionalFormatting>
  <conditionalFormatting sqref="F125">
    <cfRule type="cellIs" dxfId="9" priority="112" operator="equal">
      <formula>"高"</formula>
    </cfRule>
    <cfRule type="cellIs" dxfId="10" priority="111" operator="equal">
      <formula>"低"</formula>
    </cfRule>
    <cfRule type="cellIs" dxfId="11" priority="110" operator="between">
      <formula>"较高"</formula>
      <formula>"中"</formula>
    </cfRule>
    <cfRule type="cellIs" dxfId="12" priority="109" operator="equal">
      <formula>"较低"</formula>
    </cfRule>
    <cfRule type="containsText" dxfId="13" priority="108" operator="between" text="P0">
      <formula>NOT(ISERROR(SEARCH("P0",F125)))</formula>
    </cfRule>
    <cfRule type="cellIs" dxfId="14" priority="107" operator="equal">
      <formula>"P1"</formula>
    </cfRule>
    <cfRule type="cellIs" dxfId="15" priority="106" operator="equal">
      <formula>"P2"</formula>
    </cfRule>
  </conditionalFormatting>
  <conditionalFormatting sqref="F131">
    <cfRule type="cellIs" dxfId="9" priority="105" operator="equal">
      <formula>"高"</formula>
    </cfRule>
    <cfRule type="cellIs" dxfId="10" priority="104" operator="equal">
      <formula>"低"</formula>
    </cfRule>
    <cfRule type="cellIs" dxfId="11" priority="103" operator="between">
      <formula>"较高"</formula>
      <formula>"中"</formula>
    </cfRule>
    <cfRule type="cellIs" dxfId="12" priority="102" operator="equal">
      <formula>"较低"</formula>
    </cfRule>
    <cfRule type="containsText" dxfId="13" priority="101" operator="between" text="P0">
      <formula>NOT(ISERROR(SEARCH("P0",F131)))</formula>
    </cfRule>
    <cfRule type="cellIs" dxfId="14" priority="100" operator="equal">
      <formula>"P1"</formula>
    </cfRule>
    <cfRule type="cellIs" dxfId="15" priority="99" operator="equal">
      <formula>"P2"</formula>
    </cfRule>
  </conditionalFormatting>
  <conditionalFormatting sqref="E153">
    <cfRule type="duplicateValues" dxfId="8" priority="247"/>
    <cfRule type="duplicateValues" dxfId="8" priority="246"/>
  </conditionalFormatting>
  <conditionalFormatting sqref="F153">
    <cfRule type="cellIs" dxfId="9" priority="245" operator="equal">
      <formula>"高"</formula>
    </cfRule>
    <cfRule type="cellIs" dxfId="10" priority="244" operator="equal">
      <formula>"低"</formula>
    </cfRule>
    <cfRule type="cellIs" dxfId="11" priority="243" operator="between">
      <formula>"较高"</formula>
      <formula>"中"</formula>
    </cfRule>
    <cfRule type="cellIs" dxfId="12" priority="242" operator="equal">
      <formula>"较低"</formula>
    </cfRule>
    <cfRule type="containsText" dxfId="13" priority="241" operator="between" text="P0">
      <formula>NOT(ISERROR(SEARCH("P0",F153)))</formula>
    </cfRule>
    <cfRule type="cellIs" dxfId="14" priority="240" operator="equal">
      <formula>"P1"</formula>
    </cfRule>
    <cfRule type="cellIs" dxfId="15" priority="239" operator="equal">
      <formula>"P2"</formula>
    </cfRule>
  </conditionalFormatting>
  <conditionalFormatting sqref="F183">
    <cfRule type="cellIs" dxfId="15" priority="257" operator="equal">
      <formula>"P2"</formula>
    </cfRule>
    <cfRule type="cellIs" dxfId="14" priority="258" operator="equal">
      <formula>"P1"</formula>
    </cfRule>
    <cfRule type="containsText" dxfId="13" priority="259" operator="between" text="P0">
      <formula>NOT(ISERROR(SEARCH("P0",F183)))</formula>
    </cfRule>
    <cfRule type="cellIs" dxfId="12" priority="260" operator="equal">
      <formula>"较低"</formula>
    </cfRule>
    <cfRule type="cellIs" dxfId="11" priority="261" operator="between">
      <formula>"较高"</formula>
      <formula>"中"</formula>
    </cfRule>
    <cfRule type="cellIs" dxfId="10" priority="262" operator="equal">
      <formula>"低"</formula>
    </cfRule>
    <cfRule type="cellIs" dxfId="9" priority="263" operator="equal">
      <formula>"高"</formula>
    </cfRule>
  </conditionalFormatting>
  <conditionalFormatting sqref="E23:E30">
    <cfRule type="duplicateValues" dxfId="8" priority="211"/>
    <cfRule type="duplicateValues" dxfId="8" priority="210"/>
  </conditionalFormatting>
  <conditionalFormatting sqref="E137:E152">
    <cfRule type="duplicateValues" dxfId="8" priority="249"/>
    <cfRule type="duplicateValues" dxfId="8" priority="248"/>
  </conditionalFormatting>
  <conditionalFormatting sqref="E154:E163">
    <cfRule type="duplicateValues" dxfId="8" priority="238"/>
    <cfRule type="duplicateValues" dxfId="8" priority="237"/>
  </conditionalFormatting>
  <conditionalFormatting sqref="E164:E168">
    <cfRule type="duplicateValues" dxfId="8" priority="229"/>
    <cfRule type="duplicateValues" dxfId="8" priority="228"/>
  </conditionalFormatting>
  <conditionalFormatting sqref="E169:E174">
    <cfRule type="duplicateValues" dxfId="8" priority="956"/>
    <cfRule type="duplicateValues" dxfId="8" priority="957"/>
  </conditionalFormatting>
  <conditionalFormatting sqref="E175:E182">
    <cfRule type="duplicateValues" dxfId="8" priority="219"/>
    <cfRule type="duplicateValues" dxfId="8" priority="220"/>
  </conditionalFormatting>
  <conditionalFormatting sqref="F4:F10">
    <cfRule type="cellIs" dxfId="9" priority="270" operator="equal">
      <formula>"高"</formula>
    </cfRule>
    <cfRule type="cellIs" dxfId="10" priority="269" operator="equal">
      <formula>"低"</formula>
    </cfRule>
    <cfRule type="cellIs" dxfId="11" priority="268" operator="between">
      <formula>"较高"</formula>
      <formula>"中"</formula>
    </cfRule>
    <cfRule type="cellIs" dxfId="12" priority="267" operator="equal">
      <formula>"较低"</formula>
    </cfRule>
    <cfRule type="containsText" dxfId="13" priority="266" operator="between" text="P0">
      <formula>NOT(ISERROR(SEARCH("P0",F4)))</formula>
    </cfRule>
    <cfRule type="cellIs" dxfId="14" priority="265" operator="equal">
      <formula>"P1"</formula>
    </cfRule>
    <cfRule type="cellIs" dxfId="15" priority="264" operator="equal">
      <formula>"P2"</formula>
    </cfRule>
  </conditionalFormatting>
  <conditionalFormatting sqref="F11:F22">
    <cfRule type="cellIs" dxfId="9" priority="256" operator="equal">
      <formula>"高"</formula>
    </cfRule>
    <cfRule type="cellIs" dxfId="10" priority="255" operator="equal">
      <formula>"低"</formula>
    </cfRule>
    <cfRule type="cellIs" dxfId="11" priority="254" operator="between">
      <formula>"较高"</formula>
      <formula>"中"</formula>
    </cfRule>
    <cfRule type="cellIs" dxfId="12" priority="253" operator="equal">
      <formula>"较低"</formula>
    </cfRule>
    <cfRule type="containsText" dxfId="13" priority="252" operator="between" text="P0">
      <formula>NOT(ISERROR(SEARCH("P0",F11)))</formula>
    </cfRule>
    <cfRule type="cellIs" dxfId="14" priority="251" operator="equal">
      <formula>"P1"</formula>
    </cfRule>
    <cfRule type="cellIs" dxfId="15" priority="250" operator="equal">
      <formula>"P2"</formula>
    </cfRule>
  </conditionalFormatting>
  <conditionalFormatting sqref="F23:F30">
    <cfRule type="cellIs" dxfId="9" priority="209" operator="equal">
      <formula>"高"</formula>
    </cfRule>
    <cfRule type="cellIs" dxfId="10" priority="208" operator="equal">
      <formula>"低"</formula>
    </cfRule>
    <cfRule type="cellIs" dxfId="11" priority="207" operator="between">
      <formula>"较高"</formula>
      <formula>"中"</formula>
    </cfRule>
    <cfRule type="cellIs" dxfId="12" priority="206" operator="equal">
      <formula>"较低"</formula>
    </cfRule>
    <cfRule type="containsText" dxfId="13" priority="205" operator="between" text="P0">
      <formula>NOT(ISERROR(SEARCH("P0",F23)))</formula>
    </cfRule>
    <cfRule type="cellIs" dxfId="14" priority="204" operator="equal">
      <formula>"P1"</formula>
    </cfRule>
    <cfRule type="cellIs" dxfId="15" priority="203" operator="equal">
      <formula>"P2"</formula>
    </cfRule>
  </conditionalFormatting>
  <conditionalFormatting sqref="F31:F35">
    <cfRule type="cellIs" dxfId="9" priority="202" operator="equal">
      <formula>"高"</formula>
    </cfRule>
    <cfRule type="cellIs" dxfId="10" priority="201" operator="equal">
      <formula>"低"</formula>
    </cfRule>
    <cfRule type="cellIs" dxfId="11" priority="200" operator="between">
      <formula>"较高"</formula>
      <formula>"中"</formula>
    </cfRule>
    <cfRule type="cellIs" dxfId="12" priority="199" operator="equal">
      <formula>"较低"</formula>
    </cfRule>
    <cfRule type="containsText" dxfId="13" priority="198" operator="between" text="P0">
      <formula>NOT(ISERROR(SEARCH("P0",F31)))</formula>
    </cfRule>
    <cfRule type="cellIs" dxfId="14" priority="197" operator="equal">
      <formula>"P1"</formula>
    </cfRule>
    <cfRule type="cellIs" dxfId="15" priority="196" operator="equal">
      <formula>"P2"</formula>
    </cfRule>
  </conditionalFormatting>
  <conditionalFormatting sqref="F43:F44">
    <cfRule type="cellIs" dxfId="9" priority="98" operator="equal">
      <formula>"高"</formula>
    </cfRule>
    <cfRule type="cellIs" dxfId="10" priority="97" operator="equal">
      <formula>"低"</formula>
    </cfRule>
    <cfRule type="cellIs" dxfId="11" priority="96" operator="between">
      <formula>"较高"</formula>
      <formula>"中"</formula>
    </cfRule>
    <cfRule type="cellIs" dxfId="12" priority="95" operator="equal">
      <formula>"较低"</formula>
    </cfRule>
    <cfRule type="containsText" dxfId="13" priority="94" operator="between" text="P0">
      <formula>NOT(ISERROR(SEARCH("P0",F43)))</formula>
    </cfRule>
    <cfRule type="cellIs" dxfId="14" priority="93" operator="equal">
      <formula>"P1"</formula>
    </cfRule>
    <cfRule type="cellIs" dxfId="15" priority="92" operator="equal">
      <formula>"P2"</formula>
    </cfRule>
  </conditionalFormatting>
  <conditionalFormatting sqref="F45:F47">
    <cfRule type="cellIs" dxfId="9" priority="175" operator="equal">
      <formula>"高"</formula>
    </cfRule>
    <cfRule type="cellIs" dxfId="10" priority="174" operator="equal">
      <formula>"低"</formula>
    </cfRule>
    <cfRule type="cellIs" dxfId="11" priority="173" operator="between">
      <formula>"较高"</formula>
      <formula>"中"</formula>
    </cfRule>
    <cfRule type="cellIs" dxfId="12" priority="172" operator="equal">
      <formula>"较低"</formula>
    </cfRule>
    <cfRule type="containsText" dxfId="13" priority="171" operator="between" text="P0">
      <formula>NOT(ISERROR(SEARCH("P0",F45)))</formula>
    </cfRule>
    <cfRule type="cellIs" dxfId="14" priority="170" operator="equal">
      <formula>"P1"</formula>
    </cfRule>
    <cfRule type="cellIs" dxfId="15" priority="169" operator="equal">
      <formula>"P2"</formula>
    </cfRule>
  </conditionalFormatting>
  <conditionalFormatting sqref="F48:F80">
    <cfRule type="cellIs" dxfId="9" priority="91" operator="equal">
      <formula>"高"</formula>
    </cfRule>
    <cfRule type="cellIs" dxfId="10" priority="90" operator="equal">
      <formula>"低"</formula>
    </cfRule>
    <cfRule type="cellIs" dxfId="11" priority="89" operator="between">
      <formula>"较高"</formula>
      <formula>"中"</formula>
    </cfRule>
    <cfRule type="cellIs" dxfId="12" priority="88" operator="equal">
      <formula>"较低"</formula>
    </cfRule>
    <cfRule type="containsText" dxfId="13" priority="87" operator="between" text="P0">
      <formula>NOT(ISERROR(SEARCH("P0",F48)))</formula>
    </cfRule>
    <cfRule type="cellIs" dxfId="14" priority="86" operator="equal">
      <formula>"P1"</formula>
    </cfRule>
    <cfRule type="cellIs" dxfId="15" priority="85" operator="equal">
      <formula>"P2"</formula>
    </cfRule>
  </conditionalFormatting>
  <conditionalFormatting sqref="F82:F84">
    <cfRule type="cellIs" dxfId="9" priority="84" operator="equal">
      <formula>"高"</formula>
    </cfRule>
    <cfRule type="cellIs" dxfId="10" priority="83" operator="equal">
      <formula>"低"</formula>
    </cfRule>
    <cfRule type="cellIs" dxfId="11" priority="82" operator="between">
      <formula>"较高"</formula>
      <formula>"中"</formula>
    </cfRule>
    <cfRule type="cellIs" dxfId="12" priority="81" operator="equal">
      <formula>"较低"</formula>
    </cfRule>
    <cfRule type="containsText" dxfId="13" priority="80" operator="between" text="P0">
      <formula>NOT(ISERROR(SEARCH("P0",F82)))</formula>
    </cfRule>
    <cfRule type="cellIs" dxfId="14" priority="79" operator="equal">
      <formula>"P1"</formula>
    </cfRule>
    <cfRule type="cellIs" dxfId="15" priority="78" operator="equal">
      <formula>"P2"</formula>
    </cfRule>
  </conditionalFormatting>
  <conditionalFormatting sqref="F86:F87">
    <cfRule type="cellIs" dxfId="9" priority="77" operator="equal">
      <formula>"高"</formula>
    </cfRule>
    <cfRule type="cellIs" dxfId="10" priority="76" operator="equal">
      <formula>"低"</formula>
    </cfRule>
    <cfRule type="cellIs" dxfId="11" priority="75" operator="between">
      <formula>"较高"</formula>
      <formula>"中"</formula>
    </cfRule>
    <cfRule type="cellIs" dxfId="12" priority="74" operator="equal">
      <formula>"较低"</formula>
    </cfRule>
    <cfRule type="containsText" dxfId="13" priority="73" operator="between" text="P0">
      <formula>NOT(ISERROR(SEARCH("P0",F86)))</formula>
    </cfRule>
    <cfRule type="cellIs" dxfId="14" priority="72" operator="equal">
      <formula>"P1"</formula>
    </cfRule>
    <cfRule type="cellIs" dxfId="15" priority="71" operator="equal">
      <formula>"P2"</formula>
    </cfRule>
  </conditionalFormatting>
  <conditionalFormatting sqref="F91:F93">
    <cfRule type="cellIs" dxfId="9" priority="63" operator="equal">
      <formula>"高"</formula>
    </cfRule>
    <cfRule type="cellIs" dxfId="10" priority="62" operator="equal">
      <formula>"低"</formula>
    </cfRule>
    <cfRule type="cellIs" dxfId="11" priority="61" operator="between">
      <formula>"较高"</formula>
      <formula>"中"</formula>
    </cfRule>
    <cfRule type="cellIs" dxfId="12" priority="60" operator="equal">
      <formula>"较低"</formula>
    </cfRule>
    <cfRule type="containsText" dxfId="13" priority="59" operator="between" text="P0">
      <formula>NOT(ISERROR(SEARCH("P0",F91)))</formula>
    </cfRule>
    <cfRule type="cellIs" dxfId="14" priority="58" operator="equal">
      <formula>"P1"</formula>
    </cfRule>
    <cfRule type="cellIs" dxfId="15" priority="57" operator="equal">
      <formula>"P2"</formula>
    </cfRule>
  </conditionalFormatting>
  <conditionalFormatting sqref="F95:F100">
    <cfRule type="cellIs" dxfId="9" priority="56" operator="equal">
      <formula>"高"</formula>
    </cfRule>
    <cfRule type="cellIs" dxfId="10" priority="55" operator="equal">
      <formula>"低"</formula>
    </cfRule>
    <cfRule type="cellIs" dxfId="11" priority="54" operator="between">
      <formula>"较高"</formula>
      <formula>"中"</formula>
    </cfRule>
    <cfRule type="cellIs" dxfId="12" priority="53" operator="equal">
      <formula>"较低"</formula>
    </cfRule>
    <cfRule type="containsText" dxfId="13" priority="52" operator="between" text="P0">
      <formula>NOT(ISERROR(SEARCH("P0",F95)))</formula>
    </cfRule>
    <cfRule type="cellIs" dxfId="14" priority="51" operator="equal">
      <formula>"P1"</formula>
    </cfRule>
    <cfRule type="cellIs" dxfId="15" priority="50" operator="equal">
      <formula>"P2"</formula>
    </cfRule>
  </conditionalFormatting>
  <conditionalFormatting sqref="F102:F106">
    <cfRule type="cellIs" dxfId="9" priority="49" operator="equal">
      <formula>"高"</formula>
    </cfRule>
    <cfRule type="cellIs" dxfId="10" priority="48" operator="equal">
      <formula>"低"</formula>
    </cfRule>
    <cfRule type="cellIs" dxfId="11" priority="47" operator="between">
      <formula>"较高"</formula>
      <formula>"中"</formula>
    </cfRule>
    <cfRule type="cellIs" dxfId="12" priority="46" operator="equal">
      <formula>"较低"</formula>
    </cfRule>
    <cfRule type="containsText" dxfId="13" priority="45" operator="between" text="P0">
      <formula>NOT(ISERROR(SEARCH("P0",F102)))</formula>
    </cfRule>
    <cfRule type="cellIs" dxfId="14" priority="44" operator="equal">
      <formula>"P1"</formula>
    </cfRule>
    <cfRule type="cellIs" dxfId="15" priority="43" operator="equal">
      <formula>"P2"</formula>
    </cfRule>
  </conditionalFormatting>
  <conditionalFormatting sqref="F108:F112">
    <cfRule type="cellIs" dxfId="9" priority="42" operator="equal">
      <formula>"高"</formula>
    </cfRule>
    <cfRule type="cellIs" dxfId="10" priority="41" operator="equal">
      <formula>"低"</formula>
    </cfRule>
    <cfRule type="cellIs" dxfId="11" priority="40" operator="between">
      <formula>"较高"</formula>
      <formula>"中"</formula>
    </cfRule>
    <cfRule type="cellIs" dxfId="12" priority="39" operator="equal">
      <formula>"较低"</formula>
    </cfRule>
    <cfRule type="containsText" dxfId="13" priority="38" operator="between" text="P0">
      <formula>NOT(ISERROR(SEARCH("P0",F108)))</formula>
    </cfRule>
    <cfRule type="cellIs" dxfId="14" priority="37" operator="equal">
      <formula>"P1"</formula>
    </cfRule>
    <cfRule type="cellIs" dxfId="15" priority="36" operator="equal">
      <formula>"P2"</formula>
    </cfRule>
  </conditionalFormatting>
  <conditionalFormatting sqref="F114:F118">
    <cfRule type="cellIs" dxfId="9" priority="35" operator="equal">
      <formula>"高"</formula>
    </cfRule>
    <cfRule type="cellIs" dxfId="10" priority="34" operator="equal">
      <formula>"低"</formula>
    </cfRule>
    <cfRule type="cellIs" dxfId="11" priority="33" operator="between">
      <formula>"较高"</formula>
      <formula>"中"</formula>
    </cfRule>
    <cfRule type="cellIs" dxfId="12" priority="32" operator="equal">
      <formula>"较低"</formula>
    </cfRule>
    <cfRule type="containsText" dxfId="13" priority="31" operator="between" text="P0">
      <formula>NOT(ISERROR(SEARCH("P0",F114)))</formula>
    </cfRule>
    <cfRule type="cellIs" dxfId="14" priority="30" operator="equal">
      <formula>"P1"</formula>
    </cfRule>
    <cfRule type="cellIs" dxfId="15" priority="29" operator="equal">
      <formula>"P2"</formula>
    </cfRule>
  </conditionalFormatting>
  <conditionalFormatting sqref="F120:F124">
    <cfRule type="cellIs" dxfId="9" priority="28" operator="equal">
      <formula>"高"</formula>
    </cfRule>
    <cfRule type="cellIs" dxfId="10" priority="27" operator="equal">
      <formula>"低"</formula>
    </cfRule>
    <cfRule type="cellIs" dxfId="11" priority="26" operator="between">
      <formula>"较高"</formula>
      <formula>"中"</formula>
    </cfRule>
    <cfRule type="cellIs" dxfId="12" priority="25" operator="equal">
      <formula>"较低"</formula>
    </cfRule>
    <cfRule type="containsText" dxfId="13" priority="24" operator="between" text="P0">
      <formula>NOT(ISERROR(SEARCH("P0",F120)))</formula>
    </cfRule>
    <cfRule type="cellIs" dxfId="14" priority="23" operator="equal">
      <formula>"P1"</formula>
    </cfRule>
    <cfRule type="cellIs" dxfId="15" priority="22" operator="equal">
      <formula>"P2"</formula>
    </cfRule>
  </conditionalFormatting>
  <conditionalFormatting sqref="F126:F130">
    <cfRule type="cellIs" dxfId="9" priority="21" operator="equal">
      <formula>"高"</formula>
    </cfRule>
    <cfRule type="cellIs" dxfId="10" priority="20" operator="equal">
      <formula>"低"</formula>
    </cfRule>
    <cfRule type="cellIs" dxfId="11" priority="19" operator="between">
      <formula>"较高"</formula>
      <formula>"中"</formula>
    </cfRule>
    <cfRule type="cellIs" dxfId="12" priority="18" operator="equal">
      <formula>"较低"</formula>
    </cfRule>
    <cfRule type="containsText" dxfId="13" priority="17" operator="between" text="P0">
      <formula>NOT(ISERROR(SEARCH("P0",F126)))</formula>
    </cfRule>
    <cfRule type="cellIs" dxfId="14" priority="16" operator="equal">
      <formula>"P1"</formula>
    </cfRule>
    <cfRule type="cellIs" dxfId="15" priority="15" operator="equal">
      <formula>"P2"</formula>
    </cfRule>
  </conditionalFormatting>
  <conditionalFormatting sqref="F132:F136">
    <cfRule type="cellIs" dxfId="9" priority="14" operator="equal">
      <formula>"高"</formula>
    </cfRule>
    <cfRule type="cellIs" dxfId="10" priority="13" operator="equal">
      <formula>"低"</formula>
    </cfRule>
    <cfRule type="cellIs" dxfId="11" priority="12" operator="between">
      <formula>"较高"</formula>
      <formula>"中"</formula>
    </cfRule>
    <cfRule type="cellIs" dxfId="12" priority="11" operator="equal">
      <formula>"较低"</formula>
    </cfRule>
    <cfRule type="containsText" dxfId="13" priority="10" operator="between" text="P0">
      <formula>NOT(ISERROR(SEARCH("P0",F132)))</formula>
    </cfRule>
    <cfRule type="cellIs" dxfId="14" priority="9" operator="equal">
      <formula>"P1"</formula>
    </cfRule>
    <cfRule type="cellIs" dxfId="15" priority="8" operator="equal">
      <formula>"P2"</formula>
    </cfRule>
  </conditionalFormatting>
  <conditionalFormatting sqref="F154:F163">
    <cfRule type="cellIs" dxfId="9" priority="236" operator="equal">
      <formula>"高"</formula>
    </cfRule>
    <cfRule type="cellIs" dxfId="10" priority="235" operator="equal">
      <formula>"低"</formula>
    </cfRule>
    <cfRule type="cellIs" dxfId="11" priority="234" operator="between">
      <formula>"较高"</formula>
      <formula>"中"</formula>
    </cfRule>
    <cfRule type="cellIs" dxfId="12" priority="233" operator="equal">
      <formula>"较低"</formula>
    </cfRule>
    <cfRule type="containsText" dxfId="13" priority="232" operator="between" text="P0">
      <formula>NOT(ISERROR(SEARCH("P0",F154)))</formula>
    </cfRule>
    <cfRule type="cellIs" dxfId="14" priority="231" operator="equal">
      <formula>"P1"</formula>
    </cfRule>
    <cfRule type="cellIs" dxfId="15" priority="230" operator="equal">
      <formula>"P2"</formula>
    </cfRule>
  </conditionalFormatting>
  <conditionalFormatting sqref="F164:F168">
    <cfRule type="cellIs" dxfId="9" priority="227" operator="equal">
      <formula>"高"</formula>
    </cfRule>
    <cfRule type="cellIs" dxfId="10" priority="226" operator="equal">
      <formula>"低"</formula>
    </cfRule>
    <cfRule type="cellIs" dxfId="11" priority="225" operator="between">
      <formula>"较高"</formula>
      <formula>"中"</formula>
    </cfRule>
    <cfRule type="cellIs" dxfId="12" priority="224" operator="equal">
      <formula>"较低"</formula>
    </cfRule>
    <cfRule type="containsText" dxfId="13" priority="223" operator="between" text="P0">
      <formula>NOT(ISERROR(SEARCH("P0",F164)))</formula>
    </cfRule>
    <cfRule type="cellIs" dxfId="14" priority="222" operator="equal">
      <formula>"P1"</formula>
    </cfRule>
    <cfRule type="cellIs" dxfId="15" priority="221" operator="equal">
      <formula>"P2"</formula>
    </cfRule>
  </conditionalFormatting>
  <conditionalFormatting sqref="F169:F174">
    <cfRule type="cellIs" dxfId="15" priority="949" operator="equal">
      <formula>"P2"</formula>
    </cfRule>
    <cfRule type="cellIs" dxfId="14" priority="950" operator="equal">
      <formula>"P1"</formula>
    </cfRule>
    <cfRule type="containsText" dxfId="13" priority="951" operator="between" text="P0">
      <formula>NOT(ISERROR(SEARCH("P0",F169)))</formula>
    </cfRule>
    <cfRule type="cellIs" dxfId="12" priority="952" operator="equal">
      <formula>"较低"</formula>
    </cfRule>
    <cfRule type="cellIs" dxfId="11" priority="953" operator="between">
      <formula>"较高"</formula>
      <formula>"中"</formula>
    </cfRule>
    <cfRule type="cellIs" dxfId="10" priority="954" operator="equal">
      <formula>"低"</formula>
    </cfRule>
    <cfRule type="cellIs" dxfId="9" priority="955" operator="equal">
      <formula>"高"</formula>
    </cfRule>
  </conditionalFormatting>
  <conditionalFormatting sqref="F175:F182">
    <cfRule type="cellIs" dxfId="15" priority="212" operator="equal">
      <formula>"P2"</formula>
    </cfRule>
    <cfRule type="cellIs" dxfId="14" priority="213" operator="equal">
      <formula>"P1"</formula>
    </cfRule>
    <cfRule type="containsText" dxfId="13" priority="214" operator="between" text="P0">
      <formula>NOT(ISERROR(SEARCH("P0",F175)))</formula>
    </cfRule>
    <cfRule type="cellIs" dxfId="12" priority="215" operator="equal">
      <formula>"较低"</formula>
    </cfRule>
    <cfRule type="cellIs" dxfId="11" priority="216" operator="between">
      <formula>"较高"</formula>
      <formula>"中"</formula>
    </cfRule>
    <cfRule type="cellIs" dxfId="10" priority="217" operator="equal">
      <formula>"低"</formula>
    </cfRule>
    <cfRule type="cellIs" dxfId="9" priority="218" operator="equal">
      <formula>"高"</formula>
    </cfRule>
  </conditionalFormatting>
  <conditionalFormatting sqref="K7:K8">
    <cfRule type="cellIs" dxfId="12" priority="923" operator="equal">
      <formula>"P"</formula>
    </cfRule>
    <cfRule type="cellIs" dxfId="11" priority="922" operator="between">
      <formula>"NT"</formula>
      <formula>"NP"</formula>
    </cfRule>
    <cfRule type="cellIs" dxfId="9" priority="921" operator="between">
      <formula>"F"</formula>
      <formula>"Delay"</formula>
    </cfRule>
    <cfRule type="cellIs" dxfId="9" priority="920" operator="equal">
      <formula>"Defer"</formula>
    </cfRule>
    <cfRule type="cellIs" dxfId="11" priority="919" operator="equal">
      <formula>"Block"</formula>
    </cfRule>
    <cfRule type="cellIs" dxfId="16" priority="918" operator="equal">
      <formula>"P"</formula>
    </cfRule>
    <cfRule type="cellIs" dxfId="17" priority="917" operator="equal">
      <formula>"F"</formula>
    </cfRule>
  </conditionalFormatting>
  <conditionalFormatting sqref="K18:K53">
    <cfRule type="cellIs" dxfId="17" priority="901" operator="equal">
      <formula>"F"</formula>
    </cfRule>
    <cfRule type="cellIs" dxfId="16" priority="902" operator="equal">
      <formula>"P"</formula>
    </cfRule>
    <cfRule type="cellIs" dxfId="11" priority="903" operator="equal">
      <formula>"Block"</formula>
    </cfRule>
    <cfRule type="cellIs" dxfId="9" priority="904" operator="equal">
      <formula>"Defer"</formula>
    </cfRule>
    <cfRule type="cellIs" dxfId="9" priority="905" operator="between">
      <formula>"F"</formula>
      <formula>"Delay"</formula>
    </cfRule>
    <cfRule type="cellIs" dxfId="11" priority="906" operator="between">
      <formula>"NT"</formula>
      <formula>"NP"</formula>
    </cfRule>
    <cfRule type="cellIs" dxfId="12" priority="907" operator="equal">
      <formula>"P"</formula>
    </cfRule>
  </conditionalFormatting>
  <conditionalFormatting sqref="K54:K152">
    <cfRule type="cellIs" dxfId="17" priority="1093" operator="equal">
      <formula>"F"</formula>
    </cfRule>
    <cfRule type="cellIs" dxfId="16" priority="1094" operator="equal">
      <formula>"P"</formula>
    </cfRule>
    <cfRule type="cellIs" dxfId="11" priority="1102" operator="equal">
      <formula>"Block"</formula>
    </cfRule>
    <cfRule type="cellIs" dxfId="9" priority="1103" operator="equal">
      <formula>"Defer"</formula>
    </cfRule>
    <cfRule type="cellIs" dxfId="9" priority="1104" operator="between">
      <formula>"F"</formula>
      <formula>"Delay"</formula>
    </cfRule>
    <cfRule type="cellIs" dxfId="11" priority="1105" operator="between">
      <formula>"NT"</formula>
      <formula>"NP"</formula>
    </cfRule>
    <cfRule type="cellIs" dxfId="12" priority="1106" operator="equal">
      <formula>"P"</formula>
    </cfRule>
  </conditionalFormatting>
  <conditionalFormatting sqref="K4:K6 K9:K17">
    <cfRule type="cellIs" dxfId="12" priority="939" operator="equal">
      <formula>"P"</formula>
    </cfRule>
    <cfRule type="cellIs" dxfId="11" priority="938" operator="between">
      <formula>"NT"</formula>
      <formula>"NP"</formula>
    </cfRule>
    <cfRule type="cellIs" dxfId="9" priority="937" operator="between">
      <formula>"F"</formula>
      <formula>"Delay"</formula>
    </cfRule>
    <cfRule type="cellIs" dxfId="9" priority="936" operator="equal">
      <formula>"Defer"</formula>
    </cfRule>
    <cfRule type="cellIs" dxfId="11" priority="935" operator="equal">
      <formula>"Block"</formula>
    </cfRule>
    <cfRule type="cellIs" dxfId="16" priority="934" operator="equal">
      <formula>"P"</formula>
    </cfRule>
    <cfRule type="cellIs" dxfId="17" priority="933" operator="equal">
      <formula>"F"</formula>
    </cfRule>
  </conditionalFormatting>
  <conditionalFormatting sqref="F37:F41 F137:F152">
    <cfRule type="cellIs" dxfId="9" priority="277" operator="equal">
      <formula>"高"</formula>
    </cfRule>
    <cfRule type="cellIs" dxfId="10" priority="276" operator="equal">
      <formula>"低"</formula>
    </cfRule>
    <cfRule type="cellIs" dxfId="11" priority="275" operator="between">
      <formula>"较高"</formula>
      <formula>"中"</formula>
    </cfRule>
    <cfRule type="cellIs" dxfId="12" priority="274" operator="equal">
      <formula>"较低"</formula>
    </cfRule>
    <cfRule type="containsText" dxfId="13" priority="273" operator="between" text="P0">
      <formula>NOT(ISERROR(SEARCH("P0",F37)))</formula>
    </cfRule>
    <cfRule type="cellIs" dxfId="14" priority="272" operator="equal">
      <formula>"P1"</formula>
    </cfRule>
    <cfRule type="cellIs" dxfId="15" priority="271" operator="equal">
      <formula>"P2"</formula>
    </cfRule>
  </conditionalFormatting>
  <dataValidations count="2">
    <dataValidation type="list" allowBlank="1" showInputMessage="1" showErrorMessage="1" sqref="F4 F5 F6 F7 F8 F9 F10 F36 F42 F81 F85 F88 F89 F90 F94 F101 F107 F113 F119 F125 F131 F137 F153 F169 F183 F11:F22 F23:F30 F31:F33 F34:F35 F37:F39 F40:F41 F43:F44 F45:F47 F48:F80 F82:F84 F86:F87 F91:F93 F95:F100 F102:F106 F108:F112 F114:F118 F120:F124 F126:F130 F132:F136 F138:F152 F154:F163 F164:F168 F175:F182">
      <formula1>"P0,P1,P2"</formula1>
    </dataValidation>
    <dataValidation type="list" allowBlank="1" showInputMessage="1" showErrorMessage="1" sqref="K54 K4:K17 K18:K53 K55:K147 K148:K149 K150:K152">
      <formula1>"P,F,NA,NT"</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1"/>
  <sheetViews>
    <sheetView showGridLines="0" workbookViewId="0">
      <selection activeCell="B2" sqref="B2:J2"/>
    </sheetView>
  </sheetViews>
  <sheetFormatPr defaultColWidth="8.83333333333333" defaultRowHeight="13.5"/>
  <cols>
    <col min="1" max="1" width="9" style="20"/>
    <col min="2" max="3" width="10.6666666666667" style="20" customWidth="1"/>
    <col min="4" max="4" width="37.6666666666667" style="20" customWidth="1"/>
    <col min="5" max="5" width="27.5" style="20" customWidth="1"/>
    <col min="6" max="6" width="15.5" style="20" customWidth="1"/>
    <col min="7" max="7" width="13.6666666666667" style="20" customWidth="1"/>
    <col min="8" max="8" width="10.1666666666667" style="20" customWidth="1"/>
    <col min="9" max="9" width="14.3333333333333" style="20" customWidth="1"/>
    <col min="10" max="10" width="18.6666666666667" style="20" customWidth="1"/>
    <col min="11" max="254" width="9" style="20"/>
    <col min="255" max="256" width="10.6666666666667" style="20" customWidth="1"/>
    <col min="257" max="257" width="61.6666666666667" style="20" customWidth="1"/>
    <col min="258" max="258" width="33.6666666666667" style="20" customWidth="1"/>
    <col min="259" max="259" width="20.1666666666667" style="20" customWidth="1"/>
    <col min="260" max="260" width="9.16666666666667" style="20" customWidth="1"/>
    <col min="261" max="261" width="10.1666666666667" style="20" customWidth="1"/>
    <col min="262" max="262" width="11.8333333333333" style="20" customWidth="1"/>
    <col min="263" max="263" width="9.33333333333333" style="20" customWidth="1"/>
    <col min="264" max="264" width="27.6666666666667" style="20" customWidth="1"/>
    <col min="265" max="265" width="13" style="20" customWidth="1"/>
    <col min="266" max="510" width="9" style="20"/>
    <col min="511" max="512" width="10.6666666666667" style="20" customWidth="1"/>
    <col min="513" max="513" width="61.6666666666667" style="20" customWidth="1"/>
    <col min="514" max="514" width="33.6666666666667" style="20" customWidth="1"/>
    <col min="515" max="515" width="20.1666666666667" style="20" customWidth="1"/>
    <col min="516" max="516" width="9.16666666666667" style="20" customWidth="1"/>
    <col min="517" max="517" width="10.1666666666667" style="20" customWidth="1"/>
    <col min="518" max="518" width="11.8333333333333" style="20" customWidth="1"/>
    <col min="519" max="519" width="9.33333333333333" style="20" customWidth="1"/>
    <col min="520" max="520" width="27.6666666666667" style="20" customWidth="1"/>
    <col min="521" max="521" width="13" style="20" customWidth="1"/>
    <col min="522" max="766" width="9" style="20"/>
    <col min="767" max="768" width="10.6666666666667" style="20" customWidth="1"/>
    <col min="769" max="769" width="61.6666666666667" style="20" customWidth="1"/>
    <col min="770" max="770" width="33.6666666666667" style="20" customWidth="1"/>
    <col min="771" max="771" width="20.1666666666667" style="20" customWidth="1"/>
    <col min="772" max="772" width="9.16666666666667" style="20" customWidth="1"/>
    <col min="773" max="773" width="10.1666666666667" style="20" customWidth="1"/>
    <col min="774" max="774" width="11.8333333333333" style="20" customWidth="1"/>
    <col min="775" max="775" width="9.33333333333333" style="20" customWidth="1"/>
    <col min="776" max="776" width="27.6666666666667" style="20" customWidth="1"/>
    <col min="777" max="777" width="13" style="20" customWidth="1"/>
    <col min="778" max="1022" width="9" style="20"/>
    <col min="1023" max="1024" width="10.6666666666667" style="20" customWidth="1"/>
    <col min="1025" max="1025" width="61.6666666666667" style="20" customWidth="1"/>
    <col min="1026" max="1026" width="33.6666666666667" style="20" customWidth="1"/>
    <col min="1027" max="1027" width="20.1666666666667" style="20" customWidth="1"/>
    <col min="1028" max="1028" width="9.16666666666667" style="20" customWidth="1"/>
    <col min="1029" max="1029" width="10.1666666666667" style="20" customWidth="1"/>
    <col min="1030" max="1030" width="11.8333333333333" style="20" customWidth="1"/>
    <col min="1031" max="1031" width="9.33333333333333" style="20" customWidth="1"/>
    <col min="1032" max="1032" width="27.6666666666667" style="20" customWidth="1"/>
    <col min="1033" max="1033" width="13" style="20" customWidth="1"/>
    <col min="1034" max="1278" width="9" style="20"/>
    <col min="1279" max="1280" width="10.6666666666667" style="20" customWidth="1"/>
    <col min="1281" max="1281" width="61.6666666666667" style="20" customWidth="1"/>
    <col min="1282" max="1282" width="33.6666666666667" style="20" customWidth="1"/>
    <col min="1283" max="1283" width="20.1666666666667" style="20" customWidth="1"/>
    <col min="1284" max="1284" width="9.16666666666667" style="20" customWidth="1"/>
    <col min="1285" max="1285" width="10.1666666666667" style="20" customWidth="1"/>
    <col min="1286" max="1286" width="11.8333333333333" style="20" customWidth="1"/>
    <col min="1287" max="1287" width="9.33333333333333" style="20" customWidth="1"/>
    <col min="1288" max="1288" width="27.6666666666667" style="20" customWidth="1"/>
    <col min="1289" max="1289" width="13" style="20" customWidth="1"/>
    <col min="1290" max="1534" width="9" style="20"/>
    <col min="1535" max="1536" width="10.6666666666667" style="20" customWidth="1"/>
    <col min="1537" max="1537" width="61.6666666666667" style="20" customWidth="1"/>
    <col min="1538" max="1538" width="33.6666666666667" style="20" customWidth="1"/>
    <col min="1539" max="1539" width="20.1666666666667" style="20" customWidth="1"/>
    <col min="1540" max="1540" width="9.16666666666667" style="20" customWidth="1"/>
    <col min="1541" max="1541" width="10.1666666666667" style="20" customWidth="1"/>
    <col min="1542" max="1542" width="11.8333333333333" style="20" customWidth="1"/>
    <col min="1543" max="1543" width="9.33333333333333" style="20" customWidth="1"/>
    <col min="1544" max="1544" width="27.6666666666667" style="20" customWidth="1"/>
    <col min="1545" max="1545" width="13" style="20" customWidth="1"/>
    <col min="1546" max="1790" width="9" style="20"/>
    <col min="1791" max="1792" width="10.6666666666667" style="20" customWidth="1"/>
    <col min="1793" max="1793" width="61.6666666666667" style="20" customWidth="1"/>
    <col min="1794" max="1794" width="33.6666666666667" style="20" customWidth="1"/>
    <col min="1795" max="1795" width="20.1666666666667" style="20" customWidth="1"/>
    <col min="1796" max="1796" width="9.16666666666667" style="20" customWidth="1"/>
    <col min="1797" max="1797" width="10.1666666666667" style="20" customWidth="1"/>
    <col min="1798" max="1798" width="11.8333333333333" style="20" customWidth="1"/>
    <col min="1799" max="1799" width="9.33333333333333" style="20" customWidth="1"/>
    <col min="1800" max="1800" width="27.6666666666667" style="20" customWidth="1"/>
    <col min="1801" max="1801" width="13" style="20" customWidth="1"/>
    <col min="1802" max="2046" width="9" style="20"/>
    <col min="2047" max="2048" width="10.6666666666667" style="20" customWidth="1"/>
    <col min="2049" max="2049" width="61.6666666666667" style="20" customWidth="1"/>
    <col min="2050" max="2050" width="33.6666666666667" style="20" customWidth="1"/>
    <col min="2051" max="2051" width="20.1666666666667" style="20" customWidth="1"/>
    <col min="2052" max="2052" width="9.16666666666667" style="20" customWidth="1"/>
    <col min="2053" max="2053" width="10.1666666666667" style="20" customWidth="1"/>
    <col min="2054" max="2054" width="11.8333333333333" style="20" customWidth="1"/>
    <col min="2055" max="2055" width="9.33333333333333" style="20" customWidth="1"/>
    <col min="2056" max="2056" width="27.6666666666667" style="20" customWidth="1"/>
    <col min="2057" max="2057" width="13" style="20" customWidth="1"/>
    <col min="2058" max="2302" width="9" style="20"/>
    <col min="2303" max="2304" width="10.6666666666667" style="20" customWidth="1"/>
    <col min="2305" max="2305" width="61.6666666666667" style="20" customWidth="1"/>
    <col min="2306" max="2306" width="33.6666666666667" style="20" customWidth="1"/>
    <col min="2307" max="2307" width="20.1666666666667" style="20" customWidth="1"/>
    <col min="2308" max="2308" width="9.16666666666667" style="20" customWidth="1"/>
    <col min="2309" max="2309" width="10.1666666666667" style="20" customWidth="1"/>
    <col min="2310" max="2310" width="11.8333333333333" style="20" customWidth="1"/>
    <col min="2311" max="2311" width="9.33333333333333" style="20" customWidth="1"/>
    <col min="2312" max="2312" width="27.6666666666667" style="20" customWidth="1"/>
    <col min="2313" max="2313" width="13" style="20" customWidth="1"/>
    <col min="2314" max="2558" width="9" style="20"/>
    <col min="2559" max="2560" width="10.6666666666667" style="20" customWidth="1"/>
    <col min="2561" max="2561" width="61.6666666666667" style="20" customWidth="1"/>
    <col min="2562" max="2562" width="33.6666666666667" style="20" customWidth="1"/>
    <col min="2563" max="2563" width="20.1666666666667" style="20" customWidth="1"/>
    <col min="2564" max="2564" width="9.16666666666667" style="20" customWidth="1"/>
    <col min="2565" max="2565" width="10.1666666666667" style="20" customWidth="1"/>
    <col min="2566" max="2566" width="11.8333333333333" style="20" customWidth="1"/>
    <col min="2567" max="2567" width="9.33333333333333" style="20" customWidth="1"/>
    <col min="2568" max="2568" width="27.6666666666667" style="20" customWidth="1"/>
    <col min="2569" max="2569" width="13" style="20" customWidth="1"/>
    <col min="2570" max="2814" width="9" style="20"/>
    <col min="2815" max="2816" width="10.6666666666667" style="20" customWidth="1"/>
    <col min="2817" max="2817" width="61.6666666666667" style="20" customWidth="1"/>
    <col min="2818" max="2818" width="33.6666666666667" style="20" customWidth="1"/>
    <col min="2819" max="2819" width="20.1666666666667" style="20" customWidth="1"/>
    <col min="2820" max="2820" width="9.16666666666667" style="20" customWidth="1"/>
    <col min="2821" max="2821" width="10.1666666666667" style="20" customWidth="1"/>
    <col min="2822" max="2822" width="11.8333333333333" style="20" customWidth="1"/>
    <col min="2823" max="2823" width="9.33333333333333" style="20" customWidth="1"/>
    <col min="2824" max="2824" width="27.6666666666667" style="20" customWidth="1"/>
    <col min="2825" max="2825" width="13" style="20" customWidth="1"/>
    <col min="2826" max="3070" width="9" style="20"/>
    <col min="3071" max="3072" width="10.6666666666667" style="20" customWidth="1"/>
    <col min="3073" max="3073" width="61.6666666666667" style="20" customWidth="1"/>
    <col min="3074" max="3074" width="33.6666666666667" style="20" customWidth="1"/>
    <col min="3075" max="3075" width="20.1666666666667" style="20" customWidth="1"/>
    <col min="3076" max="3076" width="9.16666666666667" style="20" customWidth="1"/>
    <col min="3077" max="3077" width="10.1666666666667" style="20" customWidth="1"/>
    <col min="3078" max="3078" width="11.8333333333333" style="20" customWidth="1"/>
    <col min="3079" max="3079" width="9.33333333333333" style="20" customWidth="1"/>
    <col min="3080" max="3080" width="27.6666666666667" style="20" customWidth="1"/>
    <col min="3081" max="3081" width="13" style="20" customWidth="1"/>
    <col min="3082" max="3326" width="9" style="20"/>
    <col min="3327" max="3328" width="10.6666666666667" style="20" customWidth="1"/>
    <col min="3329" max="3329" width="61.6666666666667" style="20" customWidth="1"/>
    <col min="3330" max="3330" width="33.6666666666667" style="20" customWidth="1"/>
    <col min="3331" max="3331" width="20.1666666666667" style="20" customWidth="1"/>
    <col min="3332" max="3332" width="9.16666666666667" style="20" customWidth="1"/>
    <col min="3333" max="3333" width="10.1666666666667" style="20" customWidth="1"/>
    <col min="3334" max="3334" width="11.8333333333333" style="20" customWidth="1"/>
    <col min="3335" max="3335" width="9.33333333333333" style="20" customWidth="1"/>
    <col min="3336" max="3336" width="27.6666666666667" style="20" customWidth="1"/>
    <col min="3337" max="3337" width="13" style="20" customWidth="1"/>
    <col min="3338" max="3582" width="9" style="20"/>
    <col min="3583" max="3584" width="10.6666666666667" style="20" customWidth="1"/>
    <col min="3585" max="3585" width="61.6666666666667" style="20" customWidth="1"/>
    <col min="3586" max="3586" width="33.6666666666667" style="20" customWidth="1"/>
    <col min="3587" max="3587" width="20.1666666666667" style="20" customWidth="1"/>
    <col min="3588" max="3588" width="9.16666666666667" style="20" customWidth="1"/>
    <col min="3589" max="3589" width="10.1666666666667" style="20" customWidth="1"/>
    <col min="3590" max="3590" width="11.8333333333333" style="20" customWidth="1"/>
    <col min="3591" max="3591" width="9.33333333333333" style="20" customWidth="1"/>
    <col min="3592" max="3592" width="27.6666666666667" style="20" customWidth="1"/>
    <col min="3593" max="3593" width="13" style="20" customWidth="1"/>
    <col min="3594" max="3838" width="9" style="20"/>
    <col min="3839" max="3840" width="10.6666666666667" style="20" customWidth="1"/>
    <col min="3841" max="3841" width="61.6666666666667" style="20" customWidth="1"/>
    <col min="3842" max="3842" width="33.6666666666667" style="20" customWidth="1"/>
    <col min="3843" max="3843" width="20.1666666666667" style="20" customWidth="1"/>
    <col min="3844" max="3844" width="9.16666666666667" style="20" customWidth="1"/>
    <col min="3845" max="3845" width="10.1666666666667" style="20" customWidth="1"/>
    <col min="3846" max="3846" width="11.8333333333333" style="20" customWidth="1"/>
    <col min="3847" max="3847" width="9.33333333333333" style="20" customWidth="1"/>
    <col min="3848" max="3848" width="27.6666666666667" style="20" customWidth="1"/>
    <col min="3849" max="3849" width="13" style="20" customWidth="1"/>
    <col min="3850" max="4094" width="9" style="20"/>
    <col min="4095" max="4096" width="10.6666666666667" style="20" customWidth="1"/>
    <col min="4097" max="4097" width="61.6666666666667" style="20" customWidth="1"/>
    <col min="4098" max="4098" width="33.6666666666667" style="20" customWidth="1"/>
    <col min="4099" max="4099" width="20.1666666666667" style="20" customWidth="1"/>
    <col min="4100" max="4100" width="9.16666666666667" style="20" customWidth="1"/>
    <col min="4101" max="4101" width="10.1666666666667" style="20" customWidth="1"/>
    <col min="4102" max="4102" width="11.8333333333333" style="20" customWidth="1"/>
    <col min="4103" max="4103" width="9.33333333333333" style="20" customWidth="1"/>
    <col min="4104" max="4104" width="27.6666666666667" style="20" customWidth="1"/>
    <col min="4105" max="4105" width="13" style="20" customWidth="1"/>
    <col min="4106" max="4350" width="9" style="20"/>
    <col min="4351" max="4352" width="10.6666666666667" style="20" customWidth="1"/>
    <col min="4353" max="4353" width="61.6666666666667" style="20" customWidth="1"/>
    <col min="4354" max="4354" width="33.6666666666667" style="20" customWidth="1"/>
    <col min="4355" max="4355" width="20.1666666666667" style="20" customWidth="1"/>
    <col min="4356" max="4356" width="9.16666666666667" style="20" customWidth="1"/>
    <col min="4357" max="4357" width="10.1666666666667" style="20" customWidth="1"/>
    <col min="4358" max="4358" width="11.8333333333333" style="20" customWidth="1"/>
    <col min="4359" max="4359" width="9.33333333333333" style="20" customWidth="1"/>
    <col min="4360" max="4360" width="27.6666666666667" style="20" customWidth="1"/>
    <col min="4361" max="4361" width="13" style="20" customWidth="1"/>
    <col min="4362" max="4606" width="9" style="20"/>
    <col min="4607" max="4608" width="10.6666666666667" style="20" customWidth="1"/>
    <col min="4609" max="4609" width="61.6666666666667" style="20" customWidth="1"/>
    <col min="4610" max="4610" width="33.6666666666667" style="20" customWidth="1"/>
    <col min="4611" max="4611" width="20.1666666666667" style="20" customWidth="1"/>
    <col min="4612" max="4612" width="9.16666666666667" style="20" customWidth="1"/>
    <col min="4613" max="4613" width="10.1666666666667" style="20" customWidth="1"/>
    <col min="4614" max="4614" width="11.8333333333333" style="20" customWidth="1"/>
    <col min="4615" max="4615" width="9.33333333333333" style="20" customWidth="1"/>
    <col min="4616" max="4616" width="27.6666666666667" style="20" customWidth="1"/>
    <col min="4617" max="4617" width="13" style="20" customWidth="1"/>
    <col min="4618" max="4862" width="9" style="20"/>
    <col min="4863" max="4864" width="10.6666666666667" style="20" customWidth="1"/>
    <col min="4865" max="4865" width="61.6666666666667" style="20" customWidth="1"/>
    <col min="4866" max="4866" width="33.6666666666667" style="20" customWidth="1"/>
    <col min="4867" max="4867" width="20.1666666666667" style="20" customWidth="1"/>
    <col min="4868" max="4868" width="9.16666666666667" style="20" customWidth="1"/>
    <col min="4869" max="4869" width="10.1666666666667" style="20" customWidth="1"/>
    <col min="4870" max="4870" width="11.8333333333333" style="20" customWidth="1"/>
    <col min="4871" max="4871" width="9.33333333333333" style="20" customWidth="1"/>
    <col min="4872" max="4872" width="27.6666666666667" style="20" customWidth="1"/>
    <col min="4873" max="4873" width="13" style="20" customWidth="1"/>
    <col min="4874" max="5118" width="9" style="20"/>
    <col min="5119" max="5120" width="10.6666666666667" style="20" customWidth="1"/>
    <col min="5121" max="5121" width="61.6666666666667" style="20" customWidth="1"/>
    <col min="5122" max="5122" width="33.6666666666667" style="20" customWidth="1"/>
    <col min="5123" max="5123" width="20.1666666666667" style="20" customWidth="1"/>
    <col min="5124" max="5124" width="9.16666666666667" style="20" customWidth="1"/>
    <col min="5125" max="5125" width="10.1666666666667" style="20" customWidth="1"/>
    <col min="5126" max="5126" width="11.8333333333333" style="20" customWidth="1"/>
    <col min="5127" max="5127" width="9.33333333333333" style="20" customWidth="1"/>
    <col min="5128" max="5128" width="27.6666666666667" style="20" customWidth="1"/>
    <col min="5129" max="5129" width="13" style="20" customWidth="1"/>
    <col min="5130" max="5374" width="9" style="20"/>
    <col min="5375" max="5376" width="10.6666666666667" style="20" customWidth="1"/>
    <col min="5377" max="5377" width="61.6666666666667" style="20" customWidth="1"/>
    <col min="5378" max="5378" width="33.6666666666667" style="20" customWidth="1"/>
    <col min="5379" max="5379" width="20.1666666666667" style="20" customWidth="1"/>
    <col min="5380" max="5380" width="9.16666666666667" style="20" customWidth="1"/>
    <col min="5381" max="5381" width="10.1666666666667" style="20" customWidth="1"/>
    <col min="5382" max="5382" width="11.8333333333333" style="20" customWidth="1"/>
    <col min="5383" max="5383" width="9.33333333333333" style="20" customWidth="1"/>
    <col min="5384" max="5384" width="27.6666666666667" style="20" customWidth="1"/>
    <col min="5385" max="5385" width="13" style="20" customWidth="1"/>
    <col min="5386" max="5630" width="9" style="20"/>
    <col min="5631" max="5632" width="10.6666666666667" style="20" customWidth="1"/>
    <col min="5633" max="5633" width="61.6666666666667" style="20" customWidth="1"/>
    <col min="5634" max="5634" width="33.6666666666667" style="20" customWidth="1"/>
    <col min="5635" max="5635" width="20.1666666666667" style="20" customWidth="1"/>
    <col min="5636" max="5636" width="9.16666666666667" style="20" customWidth="1"/>
    <col min="5637" max="5637" width="10.1666666666667" style="20" customWidth="1"/>
    <col min="5638" max="5638" width="11.8333333333333" style="20" customWidth="1"/>
    <col min="5639" max="5639" width="9.33333333333333" style="20" customWidth="1"/>
    <col min="5640" max="5640" width="27.6666666666667" style="20" customWidth="1"/>
    <col min="5641" max="5641" width="13" style="20" customWidth="1"/>
    <col min="5642" max="5886" width="9" style="20"/>
    <col min="5887" max="5888" width="10.6666666666667" style="20" customWidth="1"/>
    <col min="5889" max="5889" width="61.6666666666667" style="20" customWidth="1"/>
    <col min="5890" max="5890" width="33.6666666666667" style="20" customWidth="1"/>
    <col min="5891" max="5891" width="20.1666666666667" style="20" customWidth="1"/>
    <col min="5892" max="5892" width="9.16666666666667" style="20" customWidth="1"/>
    <col min="5893" max="5893" width="10.1666666666667" style="20" customWidth="1"/>
    <col min="5894" max="5894" width="11.8333333333333" style="20" customWidth="1"/>
    <col min="5895" max="5895" width="9.33333333333333" style="20" customWidth="1"/>
    <col min="5896" max="5896" width="27.6666666666667" style="20" customWidth="1"/>
    <col min="5897" max="5897" width="13" style="20" customWidth="1"/>
    <col min="5898" max="6142" width="9" style="20"/>
    <col min="6143" max="6144" width="10.6666666666667" style="20" customWidth="1"/>
    <col min="6145" max="6145" width="61.6666666666667" style="20" customWidth="1"/>
    <col min="6146" max="6146" width="33.6666666666667" style="20" customWidth="1"/>
    <col min="6147" max="6147" width="20.1666666666667" style="20" customWidth="1"/>
    <col min="6148" max="6148" width="9.16666666666667" style="20" customWidth="1"/>
    <col min="6149" max="6149" width="10.1666666666667" style="20" customWidth="1"/>
    <col min="6150" max="6150" width="11.8333333333333" style="20" customWidth="1"/>
    <col min="6151" max="6151" width="9.33333333333333" style="20" customWidth="1"/>
    <col min="6152" max="6152" width="27.6666666666667" style="20" customWidth="1"/>
    <col min="6153" max="6153" width="13" style="20" customWidth="1"/>
    <col min="6154" max="6398" width="9" style="20"/>
    <col min="6399" max="6400" width="10.6666666666667" style="20" customWidth="1"/>
    <col min="6401" max="6401" width="61.6666666666667" style="20" customWidth="1"/>
    <col min="6402" max="6402" width="33.6666666666667" style="20" customWidth="1"/>
    <col min="6403" max="6403" width="20.1666666666667" style="20" customWidth="1"/>
    <col min="6404" max="6404" width="9.16666666666667" style="20" customWidth="1"/>
    <col min="6405" max="6405" width="10.1666666666667" style="20" customWidth="1"/>
    <col min="6406" max="6406" width="11.8333333333333" style="20" customWidth="1"/>
    <col min="6407" max="6407" width="9.33333333333333" style="20" customWidth="1"/>
    <col min="6408" max="6408" width="27.6666666666667" style="20" customWidth="1"/>
    <col min="6409" max="6409" width="13" style="20" customWidth="1"/>
    <col min="6410" max="6654" width="9" style="20"/>
    <col min="6655" max="6656" width="10.6666666666667" style="20" customWidth="1"/>
    <col min="6657" max="6657" width="61.6666666666667" style="20" customWidth="1"/>
    <col min="6658" max="6658" width="33.6666666666667" style="20" customWidth="1"/>
    <col min="6659" max="6659" width="20.1666666666667" style="20" customWidth="1"/>
    <col min="6660" max="6660" width="9.16666666666667" style="20" customWidth="1"/>
    <col min="6661" max="6661" width="10.1666666666667" style="20" customWidth="1"/>
    <col min="6662" max="6662" width="11.8333333333333" style="20" customWidth="1"/>
    <col min="6663" max="6663" width="9.33333333333333" style="20" customWidth="1"/>
    <col min="6664" max="6664" width="27.6666666666667" style="20" customWidth="1"/>
    <col min="6665" max="6665" width="13" style="20" customWidth="1"/>
    <col min="6666" max="6910" width="9" style="20"/>
    <col min="6911" max="6912" width="10.6666666666667" style="20" customWidth="1"/>
    <col min="6913" max="6913" width="61.6666666666667" style="20" customWidth="1"/>
    <col min="6914" max="6914" width="33.6666666666667" style="20" customWidth="1"/>
    <col min="6915" max="6915" width="20.1666666666667" style="20" customWidth="1"/>
    <col min="6916" max="6916" width="9.16666666666667" style="20" customWidth="1"/>
    <col min="6917" max="6917" width="10.1666666666667" style="20" customWidth="1"/>
    <col min="6918" max="6918" width="11.8333333333333" style="20" customWidth="1"/>
    <col min="6919" max="6919" width="9.33333333333333" style="20" customWidth="1"/>
    <col min="6920" max="6920" width="27.6666666666667" style="20" customWidth="1"/>
    <col min="6921" max="6921" width="13" style="20" customWidth="1"/>
    <col min="6922" max="7166" width="9" style="20"/>
    <col min="7167" max="7168" width="10.6666666666667" style="20" customWidth="1"/>
    <col min="7169" max="7169" width="61.6666666666667" style="20" customWidth="1"/>
    <col min="7170" max="7170" width="33.6666666666667" style="20" customWidth="1"/>
    <col min="7171" max="7171" width="20.1666666666667" style="20" customWidth="1"/>
    <col min="7172" max="7172" width="9.16666666666667" style="20" customWidth="1"/>
    <col min="7173" max="7173" width="10.1666666666667" style="20" customWidth="1"/>
    <col min="7174" max="7174" width="11.8333333333333" style="20" customWidth="1"/>
    <col min="7175" max="7175" width="9.33333333333333" style="20" customWidth="1"/>
    <col min="7176" max="7176" width="27.6666666666667" style="20" customWidth="1"/>
    <col min="7177" max="7177" width="13" style="20" customWidth="1"/>
    <col min="7178" max="7422" width="9" style="20"/>
    <col min="7423" max="7424" width="10.6666666666667" style="20" customWidth="1"/>
    <col min="7425" max="7425" width="61.6666666666667" style="20" customWidth="1"/>
    <col min="7426" max="7426" width="33.6666666666667" style="20" customWidth="1"/>
    <col min="7427" max="7427" width="20.1666666666667" style="20" customWidth="1"/>
    <col min="7428" max="7428" width="9.16666666666667" style="20" customWidth="1"/>
    <col min="7429" max="7429" width="10.1666666666667" style="20" customWidth="1"/>
    <col min="7430" max="7430" width="11.8333333333333" style="20" customWidth="1"/>
    <col min="7431" max="7431" width="9.33333333333333" style="20" customWidth="1"/>
    <col min="7432" max="7432" width="27.6666666666667" style="20" customWidth="1"/>
    <col min="7433" max="7433" width="13" style="20" customWidth="1"/>
    <col min="7434" max="7678" width="9" style="20"/>
    <col min="7679" max="7680" width="10.6666666666667" style="20" customWidth="1"/>
    <col min="7681" max="7681" width="61.6666666666667" style="20" customWidth="1"/>
    <col min="7682" max="7682" width="33.6666666666667" style="20" customWidth="1"/>
    <col min="7683" max="7683" width="20.1666666666667" style="20" customWidth="1"/>
    <col min="7684" max="7684" width="9.16666666666667" style="20" customWidth="1"/>
    <col min="7685" max="7685" width="10.1666666666667" style="20" customWidth="1"/>
    <col min="7686" max="7686" width="11.8333333333333" style="20" customWidth="1"/>
    <col min="7687" max="7687" width="9.33333333333333" style="20" customWidth="1"/>
    <col min="7688" max="7688" width="27.6666666666667" style="20" customWidth="1"/>
    <col min="7689" max="7689" width="13" style="20" customWidth="1"/>
    <col min="7690" max="7934" width="9" style="20"/>
    <col min="7935" max="7936" width="10.6666666666667" style="20" customWidth="1"/>
    <col min="7937" max="7937" width="61.6666666666667" style="20" customWidth="1"/>
    <col min="7938" max="7938" width="33.6666666666667" style="20" customWidth="1"/>
    <col min="7939" max="7939" width="20.1666666666667" style="20" customWidth="1"/>
    <col min="7940" max="7940" width="9.16666666666667" style="20" customWidth="1"/>
    <col min="7941" max="7941" width="10.1666666666667" style="20" customWidth="1"/>
    <col min="7942" max="7942" width="11.8333333333333" style="20" customWidth="1"/>
    <col min="7943" max="7943" width="9.33333333333333" style="20" customWidth="1"/>
    <col min="7944" max="7944" width="27.6666666666667" style="20" customWidth="1"/>
    <col min="7945" max="7945" width="13" style="20" customWidth="1"/>
    <col min="7946" max="8190" width="9" style="20"/>
    <col min="8191" max="8192" width="10.6666666666667" style="20" customWidth="1"/>
    <col min="8193" max="8193" width="61.6666666666667" style="20" customWidth="1"/>
    <col min="8194" max="8194" width="33.6666666666667" style="20" customWidth="1"/>
    <col min="8195" max="8195" width="20.1666666666667" style="20" customWidth="1"/>
    <col min="8196" max="8196" width="9.16666666666667" style="20" customWidth="1"/>
    <col min="8197" max="8197" width="10.1666666666667" style="20" customWidth="1"/>
    <col min="8198" max="8198" width="11.8333333333333" style="20" customWidth="1"/>
    <col min="8199" max="8199" width="9.33333333333333" style="20" customWidth="1"/>
    <col min="8200" max="8200" width="27.6666666666667" style="20" customWidth="1"/>
    <col min="8201" max="8201" width="13" style="20" customWidth="1"/>
    <col min="8202" max="8446" width="9" style="20"/>
    <col min="8447" max="8448" width="10.6666666666667" style="20" customWidth="1"/>
    <col min="8449" max="8449" width="61.6666666666667" style="20" customWidth="1"/>
    <col min="8450" max="8450" width="33.6666666666667" style="20" customWidth="1"/>
    <col min="8451" max="8451" width="20.1666666666667" style="20" customWidth="1"/>
    <col min="8452" max="8452" width="9.16666666666667" style="20" customWidth="1"/>
    <col min="8453" max="8453" width="10.1666666666667" style="20" customWidth="1"/>
    <col min="8454" max="8454" width="11.8333333333333" style="20" customWidth="1"/>
    <col min="8455" max="8455" width="9.33333333333333" style="20" customWidth="1"/>
    <col min="8456" max="8456" width="27.6666666666667" style="20" customWidth="1"/>
    <col min="8457" max="8457" width="13" style="20" customWidth="1"/>
    <col min="8458" max="8702" width="9" style="20"/>
    <col min="8703" max="8704" width="10.6666666666667" style="20" customWidth="1"/>
    <col min="8705" max="8705" width="61.6666666666667" style="20" customWidth="1"/>
    <col min="8706" max="8706" width="33.6666666666667" style="20" customWidth="1"/>
    <col min="8707" max="8707" width="20.1666666666667" style="20" customWidth="1"/>
    <col min="8708" max="8708" width="9.16666666666667" style="20" customWidth="1"/>
    <col min="8709" max="8709" width="10.1666666666667" style="20" customWidth="1"/>
    <col min="8710" max="8710" width="11.8333333333333" style="20" customWidth="1"/>
    <col min="8711" max="8711" width="9.33333333333333" style="20" customWidth="1"/>
    <col min="8712" max="8712" width="27.6666666666667" style="20" customWidth="1"/>
    <col min="8713" max="8713" width="13" style="20" customWidth="1"/>
    <col min="8714" max="8958" width="9" style="20"/>
    <col min="8959" max="8960" width="10.6666666666667" style="20" customWidth="1"/>
    <col min="8961" max="8961" width="61.6666666666667" style="20" customWidth="1"/>
    <col min="8962" max="8962" width="33.6666666666667" style="20" customWidth="1"/>
    <col min="8963" max="8963" width="20.1666666666667" style="20" customWidth="1"/>
    <col min="8964" max="8964" width="9.16666666666667" style="20" customWidth="1"/>
    <col min="8965" max="8965" width="10.1666666666667" style="20" customWidth="1"/>
    <col min="8966" max="8966" width="11.8333333333333" style="20" customWidth="1"/>
    <col min="8967" max="8967" width="9.33333333333333" style="20" customWidth="1"/>
    <col min="8968" max="8968" width="27.6666666666667" style="20" customWidth="1"/>
    <col min="8969" max="8969" width="13" style="20" customWidth="1"/>
    <col min="8970" max="9214" width="9" style="20"/>
    <col min="9215" max="9216" width="10.6666666666667" style="20" customWidth="1"/>
    <col min="9217" max="9217" width="61.6666666666667" style="20" customWidth="1"/>
    <col min="9218" max="9218" width="33.6666666666667" style="20" customWidth="1"/>
    <col min="9219" max="9219" width="20.1666666666667" style="20" customWidth="1"/>
    <col min="9220" max="9220" width="9.16666666666667" style="20" customWidth="1"/>
    <col min="9221" max="9221" width="10.1666666666667" style="20" customWidth="1"/>
    <col min="9222" max="9222" width="11.8333333333333" style="20" customWidth="1"/>
    <col min="9223" max="9223" width="9.33333333333333" style="20" customWidth="1"/>
    <col min="9224" max="9224" width="27.6666666666667" style="20" customWidth="1"/>
    <col min="9225" max="9225" width="13" style="20" customWidth="1"/>
    <col min="9226" max="9470" width="9" style="20"/>
    <col min="9471" max="9472" width="10.6666666666667" style="20" customWidth="1"/>
    <col min="9473" max="9473" width="61.6666666666667" style="20" customWidth="1"/>
    <col min="9474" max="9474" width="33.6666666666667" style="20" customWidth="1"/>
    <col min="9475" max="9475" width="20.1666666666667" style="20" customWidth="1"/>
    <col min="9476" max="9476" width="9.16666666666667" style="20" customWidth="1"/>
    <col min="9477" max="9477" width="10.1666666666667" style="20" customWidth="1"/>
    <col min="9478" max="9478" width="11.8333333333333" style="20" customWidth="1"/>
    <col min="9479" max="9479" width="9.33333333333333" style="20" customWidth="1"/>
    <col min="9480" max="9480" width="27.6666666666667" style="20" customWidth="1"/>
    <col min="9481" max="9481" width="13" style="20" customWidth="1"/>
    <col min="9482" max="9726" width="9" style="20"/>
    <col min="9727" max="9728" width="10.6666666666667" style="20" customWidth="1"/>
    <col min="9729" max="9729" width="61.6666666666667" style="20" customWidth="1"/>
    <col min="9730" max="9730" width="33.6666666666667" style="20" customWidth="1"/>
    <col min="9731" max="9731" width="20.1666666666667" style="20" customWidth="1"/>
    <col min="9732" max="9732" width="9.16666666666667" style="20" customWidth="1"/>
    <col min="9733" max="9733" width="10.1666666666667" style="20" customWidth="1"/>
    <col min="9734" max="9734" width="11.8333333333333" style="20" customWidth="1"/>
    <col min="9735" max="9735" width="9.33333333333333" style="20" customWidth="1"/>
    <col min="9736" max="9736" width="27.6666666666667" style="20" customWidth="1"/>
    <col min="9737" max="9737" width="13" style="20" customWidth="1"/>
    <col min="9738" max="9982" width="9" style="20"/>
    <col min="9983" max="9984" width="10.6666666666667" style="20" customWidth="1"/>
    <col min="9985" max="9985" width="61.6666666666667" style="20" customWidth="1"/>
    <col min="9986" max="9986" width="33.6666666666667" style="20" customWidth="1"/>
    <col min="9987" max="9987" width="20.1666666666667" style="20" customWidth="1"/>
    <col min="9988" max="9988" width="9.16666666666667" style="20" customWidth="1"/>
    <col min="9989" max="9989" width="10.1666666666667" style="20" customWidth="1"/>
    <col min="9990" max="9990" width="11.8333333333333" style="20" customWidth="1"/>
    <col min="9991" max="9991" width="9.33333333333333" style="20" customWidth="1"/>
    <col min="9992" max="9992" width="27.6666666666667" style="20" customWidth="1"/>
    <col min="9993" max="9993" width="13" style="20" customWidth="1"/>
    <col min="9994" max="10238" width="9" style="20"/>
    <col min="10239" max="10240" width="10.6666666666667" style="20" customWidth="1"/>
    <col min="10241" max="10241" width="61.6666666666667" style="20" customWidth="1"/>
    <col min="10242" max="10242" width="33.6666666666667" style="20" customWidth="1"/>
    <col min="10243" max="10243" width="20.1666666666667" style="20" customWidth="1"/>
    <col min="10244" max="10244" width="9.16666666666667" style="20" customWidth="1"/>
    <col min="10245" max="10245" width="10.1666666666667" style="20" customWidth="1"/>
    <col min="10246" max="10246" width="11.8333333333333" style="20" customWidth="1"/>
    <col min="10247" max="10247" width="9.33333333333333" style="20" customWidth="1"/>
    <col min="10248" max="10248" width="27.6666666666667" style="20" customWidth="1"/>
    <col min="10249" max="10249" width="13" style="20" customWidth="1"/>
    <col min="10250" max="10494" width="9" style="20"/>
    <col min="10495" max="10496" width="10.6666666666667" style="20" customWidth="1"/>
    <col min="10497" max="10497" width="61.6666666666667" style="20" customWidth="1"/>
    <col min="10498" max="10498" width="33.6666666666667" style="20" customWidth="1"/>
    <col min="10499" max="10499" width="20.1666666666667" style="20" customWidth="1"/>
    <col min="10500" max="10500" width="9.16666666666667" style="20" customWidth="1"/>
    <col min="10501" max="10501" width="10.1666666666667" style="20" customWidth="1"/>
    <col min="10502" max="10502" width="11.8333333333333" style="20" customWidth="1"/>
    <col min="10503" max="10503" width="9.33333333333333" style="20" customWidth="1"/>
    <col min="10504" max="10504" width="27.6666666666667" style="20" customWidth="1"/>
    <col min="10505" max="10505" width="13" style="20" customWidth="1"/>
    <col min="10506" max="10750" width="9" style="20"/>
    <col min="10751" max="10752" width="10.6666666666667" style="20" customWidth="1"/>
    <col min="10753" max="10753" width="61.6666666666667" style="20" customWidth="1"/>
    <col min="10754" max="10754" width="33.6666666666667" style="20" customWidth="1"/>
    <col min="10755" max="10755" width="20.1666666666667" style="20" customWidth="1"/>
    <col min="10756" max="10756" width="9.16666666666667" style="20" customWidth="1"/>
    <col min="10757" max="10757" width="10.1666666666667" style="20" customWidth="1"/>
    <col min="10758" max="10758" width="11.8333333333333" style="20" customWidth="1"/>
    <col min="10759" max="10759" width="9.33333333333333" style="20" customWidth="1"/>
    <col min="10760" max="10760" width="27.6666666666667" style="20" customWidth="1"/>
    <col min="10761" max="10761" width="13" style="20" customWidth="1"/>
    <col min="10762" max="11006" width="9" style="20"/>
    <col min="11007" max="11008" width="10.6666666666667" style="20" customWidth="1"/>
    <col min="11009" max="11009" width="61.6666666666667" style="20" customWidth="1"/>
    <col min="11010" max="11010" width="33.6666666666667" style="20" customWidth="1"/>
    <col min="11011" max="11011" width="20.1666666666667" style="20" customWidth="1"/>
    <col min="11012" max="11012" width="9.16666666666667" style="20" customWidth="1"/>
    <col min="11013" max="11013" width="10.1666666666667" style="20" customWidth="1"/>
    <col min="11014" max="11014" width="11.8333333333333" style="20" customWidth="1"/>
    <col min="11015" max="11015" width="9.33333333333333" style="20" customWidth="1"/>
    <col min="11016" max="11016" width="27.6666666666667" style="20" customWidth="1"/>
    <col min="11017" max="11017" width="13" style="20" customWidth="1"/>
    <col min="11018" max="11262" width="9" style="20"/>
    <col min="11263" max="11264" width="10.6666666666667" style="20" customWidth="1"/>
    <col min="11265" max="11265" width="61.6666666666667" style="20" customWidth="1"/>
    <col min="11266" max="11266" width="33.6666666666667" style="20" customWidth="1"/>
    <col min="11267" max="11267" width="20.1666666666667" style="20" customWidth="1"/>
    <col min="11268" max="11268" width="9.16666666666667" style="20" customWidth="1"/>
    <col min="11269" max="11269" width="10.1666666666667" style="20" customWidth="1"/>
    <col min="11270" max="11270" width="11.8333333333333" style="20" customWidth="1"/>
    <col min="11271" max="11271" width="9.33333333333333" style="20" customWidth="1"/>
    <col min="11272" max="11272" width="27.6666666666667" style="20" customWidth="1"/>
    <col min="11273" max="11273" width="13" style="20" customWidth="1"/>
    <col min="11274" max="11518" width="9" style="20"/>
    <col min="11519" max="11520" width="10.6666666666667" style="20" customWidth="1"/>
    <col min="11521" max="11521" width="61.6666666666667" style="20" customWidth="1"/>
    <col min="11522" max="11522" width="33.6666666666667" style="20" customWidth="1"/>
    <col min="11523" max="11523" width="20.1666666666667" style="20" customWidth="1"/>
    <col min="11524" max="11524" width="9.16666666666667" style="20" customWidth="1"/>
    <col min="11525" max="11525" width="10.1666666666667" style="20" customWidth="1"/>
    <col min="11526" max="11526" width="11.8333333333333" style="20" customWidth="1"/>
    <col min="11527" max="11527" width="9.33333333333333" style="20" customWidth="1"/>
    <col min="11528" max="11528" width="27.6666666666667" style="20" customWidth="1"/>
    <col min="11529" max="11529" width="13" style="20" customWidth="1"/>
    <col min="11530" max="11774" width="9" style="20"/>
    <col min="11775" max="11776" width="10.6666666666667" style="20" customWidth="1"/>
    <col min="11777" max="11777" width="61.6666666666667" style="20" customWidth="1"/>
    <col min="11778" max="11778" width="33.6666666666667" style="20" customWidth="1"/>
    <col min="11779" max="11779" width="20.1666666666667" style="20" customWidth="1"/>
    <col min="11780" max="11780" width="9.16666666666667" style="20" customWidth="1"/>
    <col min="11781" max="11781" width="10.1666666666667" style="20" customWidth="1"/>
    <col min="11782" max="11782" width="11.8333333333333" style="20" customWidth="1"/>
    <col min="11783" max="11783" width="9.33333333333333" style="20" customWidth="1"/>
    <col min="11784" max="11784" width="27.6666666666667" style="20" customWidth="1"/>
    <col min="11785" max="11785" width="13" style="20" customWidth="1"/>
    <col min="11786" max="12030" width="9" style="20"/>
    <col min="12031" max="12032" width="10.6666666666667" style="20" customWidth="1"/>
    <col min="12033" max="12033" width="61.6666666666667" style="20" customWidth="1"/>
    <col min="12034" max="12034" width="33.6666666666667" style="20" customWidth="1"/>
    <col min="12035" max="12035" width="20.1666666666667" style="20" customWidth="1"/>
    <col min="12036" max="12036" width="9.16666666666667" style="20" customWidth="1"/>
    <col min="12037" max="12037" width="10.1666666666667" style="20" customWidth="1"/>
    <col min="12038" max="12038" width="11.8333333333333" style="20" customWidth="1"/>
    <col min="12039" max="12039" width="9.33333333333333" style="20" customWidth="1"/>
    <col min="12040" max="12040" width="27.6666666666667" style="20" customWidth="1"/>
    <col min="12041" max="12041" width="13" style="20" customWidth="1"/>
    <col min="12042" max="12286" width="9" style="20"/>
    <col min="12287" max="12288" width="10.6666666666667" style="20" customWidth="1"/>
    <col min="12289" max="12289" width="61.6666666666667" style="20" customWidth="1"/>
    <col min="12290" max="12290" width="33.6666666666667" style="20" customWidth="1"/>
    <col min="12291" max="12291" width="20.1666666666667" style="20" customWidth="1"/>
    <col min="12292" max="12292" width="9.16666666666667" style="20" customWidth="1"/>
    <col min="12293" max="12293" width="10.1666666666667" style="20" customWidth="1"/>
    <col min="12294" max="12294" width="11.8333333333333" style="20" customWidth="1"/>
    <col min="12295" max="12295" width="9.33333333333333" style="20" customWidth="1"/>
    <col min="12296" max="12296" width="27.6666666666667" style="20" customWidth="1"/>
    <col min="12297" max="12297" width="13" style="20" customWidth="1"/>
    <col min="12298" max="12542" width="9" style="20"/>
    <col min="12543" max="12544" width="10.6666666666667" style="20" customWidth="1"/>
    <col min="12545" max="12545" width="61.6666666666667" style="20" customWidth="1"/>
    <col min="12546" max="12546" width="33.6666666666667" style="20" customWidth="1"/>
    <col min="12547" max="12547" width="20.1666666666667" style="20" customWidth="1"/>
    <col min="12548" max="12548" width="9.16666666666667" style="20" customWidth="1"/>
    <col min="12549" max="12549" width="10.1666666666667" style="20" customWidth="1"/>
    <col min="12550" max="12550" width="11.8333333333333" style="20" customWidth="1"/>
    <col min="12551" max="12551" width="9.33333333333333" style="20" customWidth="1"/>
    <col min="12552" max="12552" width="27.6666666666667" style="20" customWidth="1"/>
    <col min="12553" max="12553" width="13" style="20" customWidth="1"/>
    <col min="12554" max="12798" width="9" style="20"/>
    <col min="12799" max="12800" width="10.6666666666667" style="20" customWidth="1"/>
    <col min="12801" max="12801" width="61.6666666666667" style="20" customWidth="1"/>
    <col min="12802" max="12802" width="33.6666666666667" style="20" customWidth="1"/>
    <col min="12803" max="12803" width="20.1666666666667" style="20" customWidth="1"/>
    <col min="12804" max="12804" width="9.16666666666667" style="20" customWidth="1"/>
    <col min="12805" max="12805" width="10.1666666666667" style="20" customWidth="1"/>
    <col min="12806" max="12806" width="11.8333333333333" style="20" customWidth="1"/>
    <col min="12807" max="12807" width="9.33333333333333" style="20" customWidth="1"/>
    <col min="12808" max="12808" width="27.6666666666667" style="20" customWidth="1"/>
    <col min="12809" max="12809" width="13" style="20" customWidth="1"/>
    <col min="12810" max="13054" width="9" style="20"/>
    <col min="13055" max="13056" width="10.6666666666667" style="20" customWidth="1"/>
    <col min="13057" max="13057" width="61.6666666666667" style="20" customWidth="1"/>
    <col min="13058" max="13058" width="33.6666666666667" style="20" customWidth="1"/>
    <col min="13059" max="13059" width="20.1666666666667" style="20" customWidth="1"/>
    <col min="13060" max="13060" width="9.16666666666667" style="20" customWidth="1"/>
    <col min="13061" max="13061" width="10.1666666666667" style="20" customWidth="1"/>
    <col min="13062" max="13062" width="11.8333333333333" style="20" customWidth="1"/>
    <col min="13063" max="13063" width="9.33333333333333" style="20" customWidth="1"/>
    <col min="13064" max="13064" width="27.6666666666667" style="20" customWidth="1"/>
    <col min="13065" max="13065" width="13" style="20" customWidth="1"/>
    <col min="13066" max="13310" width="9" style="20"/>
    <col min="13311" max="13312" width="10.6666666666667" style="20" customWidth="1"/>
    <col min="13313" max="13313" width="61.6666666666667" style="20" customWidth="1"/>
    <col min="13314" max="13314" width="33.6666666666667" style="20" customWidth="1"/>
    <col min="13315" max="13315" width="20.1666666666667" style="20" customWidth="1"/>
    <col min="13316" max="13316" width="9.16666666666667" style="20" customWidth="1"/>
    <col min="13317" max="13317" width="10.1666666666667" style="20" customWidth="1"/>
    <col min="13318" max="13318" width="11.8333333333333" style="20" customWidth="1"/>
    <col min="13319" max="13319" width="9.33333333333333" style="20" customWidth="1"/>
    <col min="13320" max="13320" width="27.6666666666667" style="20" customWidth="1"/>
    <col min="13321" max="13321" width="13" style="20" customWidth="1"/>
    <col min="13322" max="13566" width="9" style="20"/>
    <col min="13567" max="13568" width="10.6666666666667" style="20" customWidth="1"/>
    <col min="13569" max="13569" width="61.6666666666667" style="20" customWidth="1"/>
    <col min="13570" max="13570" width="33.6666666666667" style="20" customWidth="1"/>
    <col min="13571" max="13571" width="20.1666666666667" style="20" customWidth="1"/>
    <col min="13572" max="13572" width="9.16666666666667" style="20" customWidth="1"/>
    <col min="13573" max="13573" width="10.1666666666667" style="20" customWidth="1"/>
    <col min="13574" max="13574" width="11.8333333333333" style="20" customWidth="1"/>
    <col min="13575" max="13575" width="9.33333333333333" style="20" customWidth="1"/>
    <col min="13576" max="13576" width="27.6666666666667" style="20" customWidth="1"/>
    <col min="13577" max="13577" width="13" style="20" customWidth="1"/>
    <col min="13578" max="13822" width="9" style="20"/>
    <col min="13823" max="13824" width="10.6666666666667" style="20" customWidth="1"/>
    <col min="13825" max="13825" width="61.6666666666667" style="20" customWidth="1"/>
    <col min="13826" max="13826" width="33.6666666666667" style="20" customWidth="1"/>
    <col min="13827" max="13827" width="20.1666666666667" style="20" customWidth="1"/>
    <col min="13828" max="13828" width="9.16666666666667" style="20" customWidth="1"/>
    <col min="13829" max="13829" width="10.1666666666667" style="20" customWidth="1"/>
    <col min="13830" max="13830" width="11.8333333333333" style="20" customWidth="1"/>
    <col min="13831" max="13831" width="9.33333333333333" style="20" customWidth="1"/>
    <col min="13832" max="13832" width="27.6666666666667" style="20" customWidth="1"/>
    <col min="13833" max="13833" width="13" style="20" customWidth="1"/>
    <col min="13834" max="14078" width="9" style="20"/>
    <col min="14079" max="14080" width="10.6666666666667" style="20" customWidth="1"/>
    <col min="14081" max="14081" width="61.6666666666667" style="20" customWidth="1"/>
    <col min="14082" max="14082" width="33.6666666666667" style="20" customWidth="1"/>
    <col min="14083" max="14083" width="20.1666666666667" style="20" customWidth="1"/>
    <col min="14084" max="14084" width="9.16666666666667" style="20" customWidth="1"/>
    <col min="14085" max="14085" width="10.1666666666667" style="20" customWidth="1"/>
    <col min="14086" max="14086" width="11.8333333333333" style="20" customWidth="1"/>
    <col min="14087" max="14087" width="9.33333333333333" style="20" customWidth="1"/>
    <col min="14088" max="14088" width="27.6666666666667" style="20" customWidth="1"/>
    <col min="14089" max="14089" width="13" style="20" customWidth="1"/>
    <col min="14090" max="14334" width="9" style="20"/>
    <col min="14335" max="14336" width="10.6666666666667" style="20" customWidth="1"/>
    <col min="14337" max="14337" width="61.6666666666667" style="20" customWidth="1"/>
    <col min="14338" max="14338" width="33.6666666666667" style="20" customWidth="1"/>
    <col min="14339" max="14339" width="20.1666666666667" style="20" customWidth="1"/>
    <col min="14340" max="14340" width="9.16666666666667" style="20" customWidth="1"/>
    <col min="14341" max="14341" width="10.1666666666667" style="20" customWidth="1"/>
    <col min="14342" max="14342" width="11.8333333333333" style="20" customWidth="1"/>
    <col min="14343" max="14343" width="9.33333333333333" style="20" customWidth="1"/>
    <col min="14344" max="14344" width="27.6666666666667" style="20" customWidth="1"/>
    <col min="14345" max="14345" width="13" style="20" customWidth="1"/>
    <col min="14346" max="14590" width="9" style="20"/>
    <col min="14591" max="14592" width="10.6666666666667" style="20" customWidth="1"/>
    <col min="14593" max="14593" width="61.6666666666667" style="20" customWidth="1"/>
    <col min="14594" max="14594" width="33.6666666666667" style="20" customWidth="1"/>
    <col min="14595" max="14595" width="20.1666666666667" style="20" customWidth="1"/>
    <col min="14596" max="14596" width="9.16666666666667" style="20" customWidth="1"/>
    <col min="14597" max="14597" width="10.1666666666667" style="20" customWidth="1"/>
    <col min="14598" max="14598" width="11.8333333333333" style="20" customWidth="1"/>
    <col min="14599" max="14599" width="9.33333333333333" style="20" customWidth="1"/>
    <col min="14600" max="14600" width="27.6666666666667" style="20" customWidth="1"/>
    <col min="14601" max="14601" width="13" style="20" customWidth="1"/>
    <col min="14602" max="14846" width="9" style="20"/>
    <col min="14847" max="14848" width="10.6666666666667" style="20" customWidth="1"/>
    <col min="14849" max="14849" width="61.6666666666667" style="20" customWidth="1"/>
    <col min="14850" max="14850" width="33.6666666666667" style="20" customWidth="1"/>
    <col min="14851" max="14851" width="20.1666666666667" style="20" customWidth="1"/>
    <col min="14852" max="14852" width="9.16666666666667" style="20" customWidth="1"/>
    <col min="14853" max="14853" width="10.1666666666667" style="20" customWidth="1"/>
    <col min="14854" max="14854" width="11.8333333333333" style="20" customWidth="1"/>
    <col min="14855" max="14855" width="9.33333333333333" style="20" customWidth="1"/>
    <col min="14856" max="14856" width="27.6666666666667" style="20" customWidth="1"/>
    <col min="14857" max="14857" width="13" style="20" customWidth="1"/>
    <col min="14858" max="15102" width="9" style="20"/>
    <col min="15103" max="15104" width="10.6666666666667" style="20" customWidth="1"/>
    <col min="15105" max="15105" width="61.6666666666667" style="20" customWidth="1"/>
    <col min="15106" max="15106" width="33.6666666666667" style="20" customWidth="1"/>
    <col min="15107" max="15107" width="20.1666666666667" style="20" customWidth="1"/>
    <col min="15108" max="15108" width="9.16666666666667" style="20" customWidth="1"/>
    <col min="15109" max="15109" width="10.1666666666667" style="20" customWidth="1"/>
    <col min="15110" max="15110" width="11.8333333333333" style="20" customWidth="1"/>
    <col min="15111" max="15111" width="9.33333333333333" style="20" customWidth="1"/>
    <col min="15112" max="15112" width="27.6666666666667" style="20" customWidth="1"/>
    <col min="15113" max="15113" width="13" style="20" customWidth="1"/>
    <col min="15114" max="15358" width="9" style="20"/>
    <col min="15359" max="15360" width="10.6666666666667" style="20" customWidth="1"/>
    <col min="15361" max="15361" width="61.6666666666667" style="20" customWidth="1"/>
    <col min="15362" max="15362" width="33.6666666666667" style="20" customWidth="1"/>
    <col min="15363" max="15363" width="20.1666666666667" style="20" customWidth="1"/>
    <col min="15364" max="15364" width="9.16666666666667" style="20" customWidth="1"/>
    <col min="15365" max="15365" width="10.1666666666667" style="20" customWidth="1"/>
    <col min="15366" max="15366" width="11.8333333333333" style="20" customWidth="1"/>
    <col min="15367" max="15367" width="9.33333333333333" style="20" customWidth="1"/>
    <col min="15368" max="15368" width="27.6666666666667" style="20" customWidth="1"/>
    <col min="15369" max="15369" width="13" style="20" customWidth="1"/>
    <col min="15370" max="15614" width="9" style="20"/>
    <col min="15615" max="15616" width="10.6666666666667" style="20" customWidth="1"/>
    <col min="15617" max="15617" width="61.6666666666667" style="20" customWidth="1"/>
    <col min="15618" max="15618" width="33.6666666666667" style="20" customWidth="1"/>
    <col min="15619" max="15619" width="20.1666666666667" style="20" customWidth="1"/>
    <col min="15620" max="15620" width="9.16666666666667" style="20" customWidth="1"/>
    <col min="15621" max="15621" width="10.1666666666667" style="20" customWidth="1"/>
    <col min="15622" max="15622" width="11.8333333333333" style="20" customWidth="1"/>
    <col min="15623" max="15623" width="9.33333333333333" style="20" customWidth="1"/>
    <col min="15624" max="15624" width="27.6666666666667" style="20" customWidth="1"/>
    <col min="15625" max="15625" width="13" style="20" customWidth="1"/>
    <col min="15626" max="15870" width="9" style="20"/>
    <col min="15871" max="15872" width="10.6666666666667" style="20" customWidth="1"/>
    <col min="15873" max="15873" width="61.6666666666667" style="20" customWidth="1"/>
    <col min="15874" max="15874" width="33.6666666666667" style="20" customWidth="1"/>
    <col min="15875" max="15875" width="20.1666666666667" style="20" customWidth="1"/>
    <col min="15876" max="15876" width="9.16666666666667" style="20" customWidth="1"/>
    <col min="15877" max="15877" width="10.1666666666667" style="20" customWidth="1"/>
    <col min="15878" max="15878" width="11.8333333333333" style="20" customWidth="1"/>
    <col min="15879" max="15879" width="9.33333333333333" style="20" customWidth="1"/>
    <col min="15880" max="15880" width="27.6666666666667" style="20" customWidth="1"/>
    <col min="15881" max="15881" width="13" style="20" customWidth="1"/>
    <col min="15882" max="16126" width="9" style="20"/>
    <col min="16127" max="16128" width="10.6666666666667" style="20" customWidth="1"/>
    <col min="16129" max="16129" width="61.6666666666667" style="20" customWidth="1"/>
    <col min="16130" max="16130" width="33.6666666666667" style="20" customWidth="1"/>
    <col min="16131" max="16131" width="20.1666666666667" style="20" customWidth="1"/>
    <col min="16132" max="16132" width="9.16666666666667" style="20" customWidth="1"/>
    <col min="16133" max="16133" width="10.1666666666667" style="20" customWidth="1"/>
    <col min="16134" max="16134" width="11.8333333333333" style="20" customWidth="1"/>
    <col min="16135" max="16135" width="9.33333333333333" style="20" customWidth="1"/>
    <col min="16136" max="16136" width="27.6666666666667" style="20" customWidth="1"/>
    <col min="16137" max="16137" width="13" style="20" customWidth="1"/>
    <col min="16138" max="16383" width="9" style="20"/>
    <col min="16384" max="16384" width="9" style="20" customWidth="1"/>
  </cols>
  <sheetData>
    <row r="1" ht="24.75" customHeight="1"/>
    <row r="2" ht="24.75" spans="2:10">
      <c r="B2" s="21" t="s">
        <v>765</v>
      </c>
      <c r="C2" s="21"/>
      <c r="D2" s="21"/>
      <c r="E2" s="21"/>
      <c r="F2" s="21"/>
      <c r="G2" s="21"/>
      <c r="H2" s="21"/>
      <c r="I2" s="21"/>
      <c r="J2" s="21"/>
    </row>
    <row r="3" ht="15" spans="2:10">
      <c r="B3" s="22" t="s">
        <v>766</v>
      </c>
      <c r="C3" s="22" t="s">
        <v>767</v>
      </c>
      <c r="D3" s="22" t="s">
        <v>768</v>
      </c>
      <c r="E3" s="22" t="s">
        <v>769</v>
      </c>
      <c r="F3" s="22" t="s">
        <v>770</v>
      </c>
      <c r="G3" s="22" t="s">
        <v>771</v>
      </c>
      <c r="H3" s="22" t="s">
        <v>772</v>
      </c>
      <c r="I3" s="22" t="s">
        <v>773</v>
      </c>
      <c r="J3" s="22" t="s">
        <v>774</v>
      </c>
    </row>
    <row r="4" ht="16.5" spans="2:10">
      <c r="B4" s="23"/>
      <c r="C4" s="24"/>
      <c r="D4" s="25"/>
      <c r="E4" s="25"/>
      <c r="F4" s="26"/>
      <c r="G4" s="27"/>
      <c r="H4" s="28"/>
      <c r="I4" s="24"/>
      <c r="J4" s="29"/>
    </row>
    <row r="5" ht="16.5" spans="2:10">
      <c r="B5" s="23"/>
      <c r="C5" s="24"/>
      <c r="D5" s="25"/>
      <c r="E5" s="25"/>
      <c r="F5" s="24"/>
      <c r="G5" s="27"/>
      <c r="H5" s="28"/>
      <c r="I5" s="24"/>
      <c r="J5" s="29"/>
    </row>
    <row r="6" ht="16.5" spans="2:10">
      <c r="B6" s="23"/>
      <c r="C6" s="24"/>
      <c r="D6" s="25"/>
      <c r="E6" s="25"/>
      <c r="F6" s="24"/>
      <c r="G6" s="27"/>
      <c r="H6" s="28"/>
      <c r="I6" s="24"/>
      <c r="J6" s="29"/>
    </row>
    <row r="7" ht="16.5" spans="2:10">
      <c r="B7" s="23"/>
      <c r="C7" s="24"/>
      <c r="D7" s="29"/>
      <c r="E7" s="29"/>
      <c r="F7" s="29"/>
      <c r="G7" s="27"/>
      <c r="H7" s="28"/>
      <c r="I7" s="24"/>
      <c r="J7" s="24"/>
    </row>
    <row r="8" ht="16.5" spans="2:10">
      <c r="B8" s="23"/>
      <c r="C8" s="24"/>
      <c r="D8" s="29"/>
      <c r="E8" s="29"/>
      <c r="F8" s="29"/>
      <c r="G8" s="27"/>
      <c r="H8" s="28"/>
      <c r="I8" s="24"/>
      <c r="J8" s="24"/>
    </row>
    <row r="9" ht="16.5" spans="2:10">
      <c r="B9" s="23"/>
      <c r="C9" s="24"/>
      <c r="D9" s="29"/>
      <c r="E9" s="29"/>
      <c r="F9" s="29"/>
      <c r="G9" s="27"/>
      <c r="H9" s="28"/>
      <c r="I9" s="24"/>
      <c r="J9" s="24"/>
    </row>
    <row r="10" ht="16.5" spans="2:10">
      <c r="B10" s="23"/>
      <c r="C10" s="24"/>
      <c r="D10" s="29"/>
      <c r="E10" s="29"/>
      <c r="F10" s="29"/>
      <c r="G10" s="27"/>
      <c r="H10" s="28"/>
      <c r="I10" s="24"/>
      <c r="J10" s="24"/>
    </row>
    <row r="11" ht="16.5" spans="2:10">
      <c r="B11" s="23"/>
      <c r="C11" s="24"/>
      <c r="D11" s="29"/>
      <c r="E11" s="29"/>
      <c r="F11" s="29"/>
      <c r="G11" s="27"/>
      <c r="H11" s="28"/>
      <c r="I11" s="24"/>
      <c r="J11" s="24"/>
    </row>
    <row r="12" ht="16.5" spans="2:10">
      <c r="B12" s="23"/>
      <c r="C12" s="24"/>
      <c r="D12" s="29"/>
      <c r="E12" s="29"/>
      <c r="F12" s="29"/>
      <c r="G12" s="27"/>
      <c r="H12" s="28"/>
      <c r="I12" s="24"/>
      <c r="J12" s="24"/>
    </row>
    <row r="13" ht="16.5" spans="2:10">
      <c r="B13" s="23"/>
      <c r="C13" s="24"/>
      <c r="D13" s="29"/>
      <c r="E13" s="29"/>
      <c r="F13" s="29"/>
      <c r="G13" s="27"/>
      <c r="H13" s="28"/>
      <c r="I13" s="24"/>
      <c r="J13" s="24"/>
    </row>
    <row r="14" ht="16.5" spans="2:10">
      <c r="B14" s="23"/>
      <c r="C14" s="24"/>
      <c r="D14" s="29"/>
      <c r="E14" s="29"/>
      <c r="F14" s="29"/>
      <c r="G14" s="27"/>
      <c r="H14" s="28"/>
      <c r="I14" s="24"/>
      <c r="J14" s="24"/>
    </row>
    <row r="15" ht="16.5" spans="2:10">
      <c r="B15" s="23"/>
      <c r="C15" s="24"/>
      <c r="D15" s="29"/>
      <c r="E15" s="29"/>
      <c r="F15" s="29"/>
      <c r="G15" s="27"/>
      <c r="H15" s="28"/>
      <c r="I15" s="24"/>
      <c r="J15" s="24"/>
    </row>
    <row r="16" ht="16.5" spans="2:10">
      <c r="B16" s="23"/>
      <c r="C16" s="24"/>
      <c r="D16" s="29"/>
      <c r="E16" s="29"/>
      <c r="F16" s="29"/>
      <c r="G16" s="27"/>
      <c r="H16" s="28"/>
      <c r="I16" s="24"/>
      <c r="J16" s="24"/>
    </row>
    <row r="17" ht="16.5" spans="2:10">
      <c r="B17" s="23"/>
      <c r="C17" s="24"/>
      <c r="D17" s="29"/>
      <c r="E17" s="29"/>
      <c r="F17" s="29"/>
      <c r="G17" s="27"/>
      <c r="H17" s="28"/>
      <c r="I17" s="24"/>
      <c r="J17" s="24"/>
    </row>
    <row r="18" ht="16.5" spans="2:10">
      <c r="B18" s="23"/>
      <c r="C18" s="24"/>
      <c r="D18" s="29"/>
      <c r="E18" s="29"/>
      <c r="F18" s="29"/>
      <c r="G18" s="27"/>
      <c r="H18" s="28"/>
      <c r="I18" s="24"/>
      <c r="J18" s="24"/>
    </row>
    <row r="19" ht="16.5" spans="2:10">
      <c r="B19" s="23"/>
      <c r="C19" s="24"/>
      <c r="D19" s="29"/>
      <c r="E19" s="29"/>
      <c r="F19" s="29"/>
      <c r="G19" s="27"/>
      <c r="H19" s="28"/>
      <c r="I19" s="24"/>
      <c r="J19" s="24"/>
    </row>
    <row r="20" ht="16.5" spans="2:10">
      <c r="B20" s="23"/>
      <c r="C20" s="24"/>
      <c r="D20" s="29"/>
      <c r="E20" s="29"/>
      <c r="F20" s="29"/>
      <c r="G20" s="27"/>
      <c r="H20" s="28"/>
      <c r="I20" s="24"/>
      <c r="J20" s="24"/>
    </row>
    <row r="21" ht="16.5" spans="2:10">
      <c r="B21" s="23"/>
      <c r="C21" s="24"/>
      <c r="D21" s="29"/>
      <c r="E21" s="29"/>
      <c r="F21" s="29"/>
      <c r="G21" s="27"/>
      <c r="H21" s="28"/>
      <c r="I21" s="24"/>
      <c r="J21" s="24"/>
    </row>
  </sheetData>
  <mergeCells count="1">
    <mergeCell ref="B2:J2"/>
  </mergeCells>
  <conditionalFormatting sqref="J21">
    <cfRule type="cellIs" dxfId="17" priority="1" operator="equal">
      <formula>"F"</formula>
    </cfRule>
    <cfRule type="cellIs" dxfId="16" priority="2" operator="equal">
      <formula>"P"</formula>
    </cfRule>
    <cfRule type="cellIs" dxfId="11" priority="3" operator="equal">
      <formula>"Block"</formula>
    </cfRule>
    <cfRule type="cellIs" dxfId="9" priority="4" operator="equal">
      <formula>"Defer"</formula>
    </cfRule>
    <cfRule type="cellIs" dxfId="9" priority="5" operator="between">
      <formula>"F"</formula>
      <formula>"Delay"</formula>
    </cfRule>
    <cfRule type="cellIs" dxfId="11" priority="6" operator="between">
      <formula>"NT"</formula>
      <formula>"NP"</formula>
    </cfRule>
    <cfRule type="cellIs" dxfId="12" priority="7" operator="equal">
      <formula>"P"</formula>
    </cfRule>
  </conditionalFormatting>
  <conditionalFormatting sqref="E22:E33">
    <cfRule type="cellIs" dxfId="15" priority="10" operator="equal">
      <formula>"P2"</formula>
    </cfRule>
    <cfRule type="cellIs" dxfId="14" priority="11" operator="equal">
      <formula>"P1"</formula>
    </cfRule>
    <cfRule type="containsText" dxfId="13" priority="12" operator="between" text="P0">
      <formula>NOT(ISERROR(SEARCH("P0",E22)))</formula>
    </cfRule>
    <cfRule type="cellIs" dxfId="12" priority="13" operator="equal">
      <formula>"较低"</formula>
    </cfRule>
    <cfRule type="cellIs" dxfId="11" priority="14" operator="between">
      <formula>"较高"</formula>
      <formula>"中"</formula>
    </cfRule>
    <cfRule type="cellIs" dxfId="10" priority="15" operator="equal">
      <formula>"低"</formula>
    </cfRule>
    <cfRule type="cellIs" dxfId="9" priority="16" operator="equal">
      <formula>"高"</formula>
    </cfRule>
  </conditionalFormatting>
  <conditionalFormatting sqref="J4 J22:J33 J7:J20">
    <cfRule type="cellIs" dxfId="17" priority="8" operator="equal">
      <formula>"F"</formula>
    </cfRule>
    <cfRule type="cellIs" dxfId="16" priority="9" operator="equal">
      <formula>"P"</formula>
    </cfRule>
    <cfRule type="cellIs" dxfId="11" priority="17" operator="equal">
      <formula>"Block"</formula>
    </cfRule>
    <cfRule type="cellIs" dxfId="9" priority="18" operator="equal">
      <formula>"Defer"</formula>
    </cfRule>
    <cfRule type="cellIs" dxfId="9" priority="19" operator="between">
      <formula>"F"</formula>
      <formula>"Delay"</formula>
    </cfRule>
    <cfRule type="cellIs" dxfId="11" priority="20" operator="between">
      <formula>"NT"</formula>
      <formula>"NP"</formula>
    </cfRule>
    <cfRule type="cellIs" dxfId="12"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H4:H21">
      <formula1>"P1,P2,P3,P4"</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C4:C21">
      <formula1>"未知,云端,面板,硬件,嵌入式,Android,IOS,MCU,IOT配置"</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1"/>
  <sheetViews>
    <sheetView showGridLines="0" workbookViewId="0">
      <selection activeCell="A3" sqref="A3:F3"/>
    </sheetView>
  </sheetViews>
  <sheetFormatPr defaultColWidth="9" defaultRowHeight="20" customHeight="1"/>
  <cols>
    <col min="1" max="1" width="7.33333333333333" style="1" customWidth="1"/>
    <col min="2" max="2" width="9" style="1"/>
    <col min="3" max="3" width="12.3333333333333" style="1" customWidth="1"/>
    <col min="4" max="4" width="13" style="1" customWidth="1"/>
    <col min="5" max="5" width="11.6666666666667" style="1" customWidth="1"/>
    <col min="6" max="6" width="26.1666666666667" style="1" customWidth="1"/>
    <col min="7" max="16384" width="9" style="1"/>
  </cols>
  <sheetData>
    <row r="1" ht="13.5" spans="1:18">
      <c r="A1" s="2"/>
      <c r="B1" s="2"/>
      <c r="C1" s="2"/>
      <c r="D1" s="2"/>
      <c r="E1" s="2"/>
      <c r="F1" s="2"/>
      <c r="G1" s="2"/>
      <c r="H1" s="2"/>
      <c r="I1" s="2"/>
      <c r="J1" s="2"/>
      <c r="K1" s="2"/>
      <c r="L1" s="19"/>
      <c r="M1" s="19"/>
      <c r="N1" s="19"/>
      <c r="O1" s="2"/>
      <c r="P1" s="2"/>
      <c r="Q1" s="2"/>
      <c r="R1" s="2"/>
    </row>
    <row r="2" ht="13.5" spans="1:18">
      <c r="A2" s="3"/>
      <c r="B2" s="4"/>
      <c r="C2" s="4"/>
      <c r="D2" s="4"/>
      <c r="E2" s="4"/>
      <c r="F2" s="4"/>
      <c r="H2" s="2"/>
      <c r="I2" s="2"/>
      <c r="J2" s="2"/>
      <c r="K2" s="2"/>
      <c r="L2" s="19"/>
      <c r="M2" s="19"/>
      <c r="N2" s="19"/>
      <c r="O2" s="2"/>
      <c r="P2" s="2"/>
      <c r="R2" s="2"/>
    </row>
    <row r="3" ht="18.75" spans="1:6">
      <c r="A3" s="5" t="s">
        <v>775</v>
      </c>
      <c r="B3" s="6"/>
      <c r="C3" s="6"/>
      <c r="D3" s="6"/>
      <c r="E3" s="6"/>
      <c r="F3" s="6"/>
    </row>
    <row r="4" ht="13.5" spans="1:6">
      <c r="A4" s="7" t="s">
        <v>776</v>
      </c>
      <c r="B4" s="7" t="s">
        <v>777</v>
      </c>
      <c r="C4" s="7" t="s">
        <v>778</v>
      </c>
      <c r="D4" s="7" t="s">
        <v>779</v>
      </c>
      <c r="E4" s="8" t="s">
        <v>780</v>
      </c>
      <c r="F4" s="7" t="s">
        <v>781</v>
      </c>
    </row>
    <row r="5" ht="13.5" spans="1:6">
      <c r="A5" s="9">
        <v>1</v>
      </c>
      <c r="B5" s="10" t="s">
        <v>782</v>
      </c>
      <c r="C5" s="9" t="s">
        <v>783</v>
      </c>
      <c r="D5" s="11" t="s">
        <v>784</v>
      </c>
      <c r="E5" s="11" t="s">
        <v>785</v>
      </c>
      <c r="F5" s="12" t="s">
        <v>786</v>
      </c>
    </row>
    <row r="6" ht="13.5" spans="1:6">
      <c r="A6" s="13">
        <v>2</v>
      </c>
      <c r="B6" s="10" t="s">
        <v>787</v>
      </c>
      <c r="C6" s="9" t="s">
        <v>788</v>
      </c>
      <c r="D6" s="11" t="s">
        <v>784</v>
      </c>
      <c r="E6" s="11" t="s">
        <v>785</v>
      </c>
      <c r="F6" s="14" t="s">
        <v>789</v>
      </c>
    </row>
    <row r="7" ht="13.5" spans="1:6">
      <c r="A7" s="9">
        <v>3</v>
      </c>
      <c r="B7" s="10"/>
      <c r="C7" s="9"/>
      <c r="D7" s="15"/>
      <c r="E7" s="11"/>
      <c r="F7" s="12"/>
    </row>
    <row r="8" ht="13.5" spans="1:6">
      <c r="A8" s="13">
        <v>4</v>
      </c>
      <c r="B8" s="10"/>
      <c r="C8" s="9"/>
      <c r="D8" s="9"/>
      <c r="E8" s="9"/>
      <c r="F8" s="16"/>
    </row>
    <row r="9" ht="13.5" spans="1:6">
      <c r="A9" s="9">
        <v>5</v>
      </c>
      <c r="B9" s="10"/>
      <c r="C9" s="9"/>
      <c r="D9" s="9"/>
      <c r="E9" s="9"/>
      <c r="F9" s="16"/>
    </row>
    <row r="10" ht="13.5" spans="1:6">
      <c r="A10" s="13">
        <v>6</v>
      </c>
      <c r="B10" s="10"/>
      <c r="C10" s="9"/>
      <c r="D10" s="9"/>
      <c r="E10" s="9"/>
      <c r="F10" s="16"/>
    </row>
    <row r="11" ht="13.5" spans="1:6">
      <c r="A11" s="9">
        <v>7</v>
      </c>
      <c r="B11" s="10"/>
      <c r="C11" s="9"/>
      <c r="D11" s="9"/>
      <c r="E11" s="9"/>
      <c r="F11" s="16"/>
    </row>
    <row r="12" ht="13.5" spans="1:6">
      <c r="A12" s="13">
        <v>8</v>
      </c>
      <c r="B12" s="10"/>
      <c r="C12" s="9"/>
      <c r="D12" s="9"/>
      <c r="E12" s="9"/>
      <c r="F12" s="16"/>
    </row>
    <row r="13" ht="13.5" spans="1:6">
      <c r="A13" s="9">
        <v>9</v>
      </c>
      <c r="B13" s="10"/>
      <c r="C13" s="9"/>
      <c r="D13" s="9"/>
      <c r="E13" s="9"/>
      <c r="F13" s="16"/>
    </row>
    <row r="14" ht="13.5" spans="1:6">
      <c r="A14" s="9">
        <v>10</v>
      </c>
      <c r="B14" s="10"/>
      <c r="C14" s="9"/>
      <c r="D14" s="9"/>
      <c r="E14" s="9"/>
      <c r="F14" s="16"/>
    </row>
    <row r="15" ht="13.5" spans="1:6">
      <c r="A15" s="17" t="s">
        <v>790</v>
      </c>
      <c r="B15" s="18"/>
      <c r="C15" s="18"/>
      <c r="D15" s="18"/>
      <c r="E15" s="18"/>
      <c r="F15" s="18"/>
    </row>
    <row r="16" ht="13.5"/>
    <row r="17" ht="13.5"/>
    <row r="18" ht="13.5"/>
    <row r="19" ht="13.5"/>
    <row r="21" ht="13.5"/>
  </sheetData>
  <mergeCells count="3">
    <mergeCell ref="A2:F2"/>
    <mergeCell ref="A3:F3"/>
    <mergeCell ref="A15:F15"/>
  </mergeCell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5</vt:i4>
      </vt:variant>
    </vt:vector>
  </HeadingPairs>
  <TitlesOfParts>
    <vt:vector size="5" baseType="lpstr">
      <vt:lpstr>首页</vt:lpstr>
      <vt:lpstr>测试用例总体说明</vt:lpstr>
      <vt:lpstr>断路器</vt:lpstr>
      <vt:lpstr>缺陷列表</vt:lpstr>
      <vt:lpstr>修订记录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明天的你</cp:lastModifiedBy>
  <dcterms:created xsi:type="dcterms:W3CDTF">2006-09-16T08:00:00Z</dcterms:created>
  <dcterms:modified xsi:type="dcterms:W3CDTF">2021-09-11T03:22:22Z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CA5A8CC2E19B41169D4E6816F26DF8AC</vt:lpwstr>
  </property>
</Properties>
</file>