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60" windowHeight="12420"/>
  </bookViews>
  <sheets>
    <sheet name="首页" sheetId="16" r:id="rId1"/>
    <sheet name="测试用例总体说明" sheetId="1" r:id="rId2"/>
    <sheet name="通用功能" sheetId="2" r:id="rId3"/>
    <sheet name="缺陷列表" sheetId="17" r:id="rId4"/>
    <sheet name="修订记录" sheetId="15" r:id="rId5"/>
  </sheets>
  <calcPr calcId="144525" concurrentCalc="0"/>
</workbook>
</file>

<file path=xl/sharedStrings.xml><?xml version="1.0" encoding="utf-8"?>
<sst xmlns="http://schemas.openxmlformats.org/spreadsheetml/2006/main" count="452">
  <si>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</si>
  <si>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</si>
  <si>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</si>
  <si>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</si>
  <si>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</si>
  <si>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</si>
  <si>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</si>
  <si>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</si>
  <si>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</si>
  <si>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</si>
  <si>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</si>
  <si>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</si>
  <si>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</si>
  <si>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</si>
  <si>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</si>
  <si>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</si>
  <si>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</si>
  <si>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</si>
  <si>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</si>
  <si>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</si>
  <si>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</si>
  <si>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</si>
  <si>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</si>
  <si>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</si>
  <si>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</si>
  <si>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</si>
  <si>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</si>
  <si>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</si>
  <si>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</si>
  <si>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</si>
  <si>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</si>
  <si>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</si>
  <si>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</si>
  <si>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</si>
  <si>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</si>
  <si>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</si>
  <si>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</si>
  <si>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</si>
  <si>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</si>
  <si>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</si>
  <si>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</si>
  <si>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通用功能</t>
  </si>
  <si>
    <t>BBB</t>
  </si>
  <si>
    <t>XXX</t>
  </si>
  <si>
    <t>合计</t>
  </si>
  <si>
    <t>小家电_测试用例</t>
  </si>
  <si>
    <t>用例编号</t>
  </si>
  <si>
    <t>模块</t>
  </si>
  <si>
    <t>子功能</t>
  </si>
  <si>
    <t>用例标题</t>
  </si>
  <si>
    <t>测试优先级</t>
  </si>
  <si>
    <t>标签</t>
  </si>
  <si>
    <t>前置条件</t>
  </si>
  <si>
    <t>测试步骤</t>
  </si>
  <si>
    <t>预期结果</t>
  </si>
  <si>
    <t>缺陷级</t>
  </si>
  <si>
    <t>实际结果</t>
  </si>
  <si>
    <t>DJD_001</t>
  </si>
  <si>
    <t>配网</t>
  </si>
  <si>
    <t>EZ配网
（WiFi快连）</t>
  </si>
  <si>
    <t>WiFi配网，使用2.4G频段路由器正常EZ配网</t>
  </si>
  <si>
    <t>P0</t>
  </si>
  <si>
    <t>1、设备正常上电</t>
  </si>
  <si>
    <t>1、按照产品说明或者固件说明进入EZ配网模式
2、EZ配网时，观察设备状态、指示灯状态等是否符合产品说明
3、手机连接2.4G WiFi路由器，使用测试APP进入该产品的配网界面
4、输入正确的WiFi名和密码，点击开始，进行配网
5、APP提示成功后，观察设备状态和指示灯是否符合产品说明</t>
  </si>
  <si>
    <t>1、按照产品说明正常进入EZ配网模式
2、EZ配网时，设备状态和指示灯符合产品说明
3、配网成功后，设备状态和指示灯符合产品说明
4、配网成功后，APP面板进入默认页面</t>
  </si>
  <si>
    <t>DJD_002</t>
  </si>
  <si>
    <t>AP配网
（热点配网）</t>
  </si>
  <si>
    <t>WiFi配网，使用2.4G频段正常AP配网</t>
  </si>
  <si>
    <t>1、按照产品说明或者或者固件说明进入AP配网模式
2、AP配网时，观察设备状态、指示灯状态等是否符合产品说明
3、手机连接2.4G WiFi路由器，使用测试APP进入该产品的热点配网界面
4、输入正确的WiFi名和密码，按照提示，手机连接设备的热点，热点名和产品说明一致
5、返回APP界面，开始配网
6、APP提示成功后，观察设备状态和指示灯是否符合产品说明</t>
  </si>
  <si>
    <t>1、按照产品说明正常进入AP配网模式
2、AP配网时，设备状态和指示灯符合产品说明
3、设备热点名和产品说明一致
4、配网成功后，设备状态和指示灯符合产品说明
5、配网成功后，APP面板进入默认页面</t>
  </si>
  <si>
    <t>DJD_003</t>
  </si>
  <si>
    <t>WiFi热点，AP热点最大连接个数</t>
  </si>
  <si>
    <t>P2</t>
  </si>
  <si>
    <t>1、按照产品说明或者固件说明进入AP配网模式
2、AP配网时，观察设备状态、指示灯状态等是否符合产品说明
3、使用多台手机连接该设备的热点</t>
  </si>
  <si>
    <t>1、设备只能支持1个手机连接热点（部分是3个）</t>
  </si>
  <si>
    <t>DJD_004</t>
  </si>
  <si>
    <t>配网模式切换</t>
  </si>
  <si>
    <t>WiFi设备，EZ配网模式切到AP配网模式</t>
  </si>
  <si>
    <t>P1</t>
  </si>
  <si>
    <t>1、按照产品说明使设备进入EZ模式
2、EZ配网时，观察设备状态、指示灯状态等是否符合产品说明
3、按照产品说明重置设备进入AP模式
4、AP配网时，观察设备状态、指示灯状态等是否符合产品说明
5、重复上述步骤100次</t>
  </si>
  <si>
    <t>1、EZ配网时，设备状态和指示灯符合产品说明
2、AP配网时，设备状态和指示灯符合产品说明
3、每次模式切换均成功
4、每次模式切换时间不能超过8秒</t>
  </si>
  <si>
    <t>DJD_005</t>
  </si>
  <si>
    <t>WiFi设备，AP配网模式切到EZ配网模式</t>
  </si>
  <si>
    <t>1、按照产品说明使设备进入AP模式
2、AP配网时，观察设备状态、指示灯状态等是否符合产品说明
3、按照产品说明重置设备进入EZ模式
4、EZ配网时，观察设备状态、指示灯状态等是否符合产品说明
5、重复上述步骤100次</t>
  </si>
  <si>
    <t>DJD_006</t>
  </si>
  <si>
    <t>WiFi设备，低功耗模式切到EZ配网模式</t>
  </si>
  <si>
    <t>1、按照产品说明使设备进入低功耗模式
2、设备处于低功耗时，观察设备状态、指示灯状态等是否符合产品说明
3、按照产品说明重置设备进入EZ模式
4、EZ配网时，观察设备状态、指示灯状态等是否符合产品说明
5、重复上述步骤10次</t>
  </si>
  <si>
    <t>1、低功耗模式时，设备状态和指示灯符合产品说明
2、EZ配网时，设备状态和指示灯符合产品说明
3、每次模式切换均成功
4、每次模式切换时间不能超过8秒</t>
  </si>
  <si>
    <t>DJD_007</t>
  </si>
  <si>
    <t>WiFi设备，正常已配网切到EZ配网模式</t>
  </si>
  <si>
    <t>1、设备正常配网成功
2、按照产品说明重置设备进入EZ模式
3、EZ配网时，观察设备状态、指示灯状态等是否符合产品说明
5、重复上述步骤10次</t>
  </si>
  <si>
    <t>1、EZ配网时，设备状态和指示灯符合产品说明
3、每次模式切换均成功
4、每次模式切换时间不能超过8秒</t>
  </si>
  <si>
    <t>DJD_008</t>
  </si>
  <si>
    <t>蓝牙配网</t>
  </si>
  <si>
    <t>本地正常添加</t>
  </si>
  <si>
    <t>1、安装最新的app
2、模块正常，处于待配网状态</t>
  </si>
  <si>
    <t>扫描到设备后，点击添加</t>
  </si>
  <si>
    <t>添加成功</t>
  </si>
  <si>
    <t>DJD_009</t>
  </si>
  <si>
    <t>搜索设备</t>
  </si>
  <si>
    <t>1.设备处于配网状态
2.手机蓝牙开启</t>
  </si>
  <si>
    <t>1.进入涂鸦智能APP,进入设备添加界面，在手动添加界面，选择蓝牙设备，在蓝牙搜索界面可以发现设备；
2.进入涂鸦智能APP，进入设备添加界面，在自动发现界面，可以搜索到设备</t>
  </si>
  <si>
    <t>1.在手动添加方式，选择蓝牙设备，在蓝牙搜索界面可以搜索到设备；
2.在自动发现界面，可以搜索到蓝牙设备</t>
  </si>
  <si>
    <t>DJD_010</t>
  </si>
  <si>
    <t>离线APP移除搜索设备</t>
  </si>
  <si>
    <t>1.设备配网成功
2.设备断电离线</t>
  </si>
  <si>
    <t>设备离线之后，在APP上移除设备，设备重新上电，使用蓝牙配网搜索设备</t>
  </si>
  <si>
    <t>可以正常发现设备</t>
  </si>
  <si>
    <t>DJD_011</t>
  </si>
  <si>
    <t>设备免配网</t>
  </si>
  <si>
    <t>自配网搜索到设备后，选择添加设备</t>
  </si>
  <si>
    <t>1、模块正常烧录授权成功
2、模块支持自配网</t>
  </si>
  <si>
    <t>1、自配网模块正常配网成
2、待配网模块进入待配网模式
3、利用手机APP进行设备自配网
4、搜索到待配网模块后，选择添加设备</t>
  </si>
  <si>
    <t>1、搜索到设备后，添加设备，设备添加成功，并添加到设备列表中</t>
  </si>
  <si>
    <t>DJD_012</t>
  </si>
  <si>
    <t>自配网搜索到设备后，选择不添加设备</t>
  </si>
  <si>
    <t>1、自配网模块正常配网成
2、待配网模块进入待配网模式
3、利用手机APP进行设备自配网
4、搜索到待配网模块后，选择不添加设备</t>
  </si>
  <si>
    <t>1、设备需要手动解绑，且不存在设备列表中</t>
  </si>
  <si>
    <t>DJD_013</t>
  </si>
  <si>
    <t>设备移除</t>
  </si>
  <si>
    <t>硬件解绑</t>
  </si>
  <si>
    <t>设备配网成功后，硬件重置移除设备后重新配网</t>
  </si>
  <si>
    <t>1、设备正常配网成功</t>
  </si>
  <si>
    <t>1、设备正常配网成功
2、通过本地移除设备
3、移除之后，APP重新配网</t>
  </si>
  <si>
    <t>1、设备正常配网成功
2、按照产品说明，进行硬件重置
3、设备移除之后，设备进入配网模式
4、内存正常释放，设备状态符合产品说明
5、设备再次配网成功，设备状态符合产品说明</t>
  </si>
  <si>
    <t>DJD_014</t>
  </si>
  <si>
    <t>APP解绑</t>
  </si>
  <si>
    <t>设备配网成功后，通过app进行设备移除后重新配网</t>
  </si>
  <si>
    <t>1、设备正常配网成功
2、app进行设备移除</t>
  </si>
  <si>
    <t>1、设备正常配网成功
2、APP移除设备
3、设备移除之后，设备进入配网模式
4、内存正常释放，设备状态符合产品说明
5、设备再次配网成功，设备状态符合产品说明</t>
  </si>
  <si>
    <t>DJD_015</t>
  </si>
  <si>
    <t>APP恢复出厂设置</t>
  </si>
  <si>
    <t>设备配网成功后，通过app将设备恢复出厂设置后重新配网</t>
  </si>
  <si>
    <t>1、设备正常配网成功
2、app将设备恢复出厂设置</t>
  </si>
  <si>
    <t>1、设备正常配网成功
2、APP将设备恢复出厂设置
3、设备移除之后，设备进入配网模式
4、内存正常释放，设备状态符合产品说明
5、设备再次配网成功，设备状态符合产品说明</t>
  </si>
  <si>
    <t>DJD_016</t>
  </si>
  <si>
    <t>自动化</t>
  </si>
  <si>
    <t>多语言</t>
  </si>
  <si>
    <t>自动化配置检查</t>
  </si>
  <si>
    <t>1、设备已入网</t>
  </si>
  <si>
    <t>1、在APP的智能——场景下，查看设备的多语言配置</t>
  </si>
  <si>
    <t>1、多语言配置正确（非中国区测试，需要查看英文状态下的多语言）</t>
  </si>
  <si>
    <t>DJD_017</t>
  </si>
  <si>
    <t>添加自动化</t>
  </si>
  <si>
    <t>APP上添加自动化，并且可以修改自动化名称</t>
  </si>
  <si>
    <t>1、进入APP自动化界面
2、添加自动化，选择响应的动作
3、修改自动化名称</t>
  </si>
  <si>
    <t>1、可以添加自动化
2、自动化名称可以正确修改</t>
  </si>
  <si>
    <t>DJD_018</t>
  </si>
  <si>
    <t>条件类型</t>
  </si>
  <si>
    <t>APP上添加多个条件，选择满足任意一条件，选择执行相应动作</t>
  </si>
  <si>
    <t>1、APP设置自动化动作
2、选择满足任一条件时，执行相应动作</t>
  </si>
  <si>
    <t>1、条件满足时，设备执行相应的动作</t>
  </si>
  <si>
    <t>DJD_019</t>
  </si>
  <si>
    <t>APP上添加多个条件，满足任意所有条件，选择执行相应动作</t>
  </si>
  <si>
    <t>1、APP设置自动化动作
2、选择满足所有条件时，执行相应动作</t>
  </si>
  <si>
    <t>DJD_020</t>
  </si>
  <si>
    <t>执行动作</t>
  </si>
  <si>
    <t>APP上，设置设备的自动化动作为开关</t>
  </si>
  <si>
    <t>1、APP设置自动化动作
2、设置自动化动作为开关</t>
  </si>
  <si>
    <t>DJD_021</t>
  </si>
  <si>
    <t>一键执行</t>
  </si>
  <si>
    <t>一键执行配置检查</t>
  </si>
  <si>
    <t>DJD_022</t>
  </si>
  <si>
    <t>创建和编辑</t>
  </si>
  <si>
    <t>APP上创建对应设备的场景</t>
  </si>
  <si>
    <t>1、APP进入一键执行界面
2、点击添加场景，选择对应的执行东西</t>
  </si>
  <si>
    <t>1、可以正常创建场景</t>
  </si>
  <si>
    <t>DJD_023</t>
  </si>
  <si>
    <t>APP上编辑相应的场景名称</t>
  </si>
  <si>
    <t>1、APP进入一键执行界面
2、编辑对应场景名称</t>
  </si>
  <si>
    <t>1、可以正常编辑场景名称</t>
  </si>
  <si>
    <t>DJD_024</t>
  </si>
  <si>
    <t>APP上修改场景内容</t>
  </si>
  <si>
    <t>1、APP进入一键执行界面
2、修改对应场景内容</t>
  </si>
  <si>
    <t>1、可以正常修改场景内容</t>
  </si>
  <si>
    <t>DJD_025</t>
  </si>
  <si>
    <t>APP上增加同一个设备的多个场景</t>
  </si>
  <si>
    <t>1、APP进入一键执行界面
2、增加同一个设备的多个场景</t>
  </si>
  <si>
    <t>1、设备按照APP创建的场景内容正常执行</t>
  </si>
  <si>
    <t>DJD_026</t>
  </si>
  <si>
    <t>APP上增加不同的设备的多个场景</t>
  </si>
  <si>
    <t>1、APP进入一键执行界面
2、增加不同的设备的多个场景</t>
  </si>
  <si>
    <t>1、场景能正确添加
2、可以正常执行</t>
  </si>
  <si>
    <t>DJD_027</t>
  </si>
  <si>
    <t>APP上打开场景首页展示按钮</t>
  </si>
  <si>
    <t>1、APP进入一键执行界面
2、打开场景首页展示按钮</t>
  </si>
  <si>
    <t>1、场景正确展示在首页</t>
  </si>
  <si>
    <t>DJD_028</t>
  </si>
  <si>
    <t>场景执行</t>
  </si>
  <si>
    <t>APP上选择设备对应的功能，点击添加</t>
  </si>
  <si>
    <t>1、APP上选择设备对应的场景功能
2、点击添加</t>
  </si>
  <si>
    <t>1、可以正常添加场景功能</t>
  </si>
  <si>
    <t>DJD_029</t>
  </si>
  <si>
    <t>创建一键执行，APP上添加设备的开关场景，并且正常执行</t>
  </si>
  <si>
    <t>1、APP上选择设备对应的场景功能
2、点击添加，并且执行</t>
  </si>
  <si>
    <t>DJD_030</t>
  </si>
  <si>
    <t>延迟场景</t>
  </si>
  <si>
    <t>APP上设置一个延迟场景，时间到达之后，执行设备的开关</t>
  </si>
  <si>
    <t>1、APP设置一个延迟场景
2、时间到达之后，设备正常执行</t>
  </si>
  <si>
    <t>1、时间到达之后，设备正常执行</t>
  </si>
  <si>
    <t>DJD_031</t>
  </si>
  <si>
    <t>群组</t>
  </si>
  <si>
    <t>群组创建</t>
  </si>
  <si>
    <t>同PID下的设备创建群组</t>
  </si>
  <si>
    <t>1、APP上选择支持群组的设备
2、所有设备均配在同一网络or分别在不同网络下
3、并且设备为同pid，创建群组</t>
  </si>
  <si>
    <t>1、可以正常创建群组
2、APP面板与创建产品的面板一致</t>
  </si>
  <si>
    <t>DJD_032</t>
  </si>
  <si>
    <t>群组设备名称修改</t>
  </si>
  <si>
    <t>设备在线</t>
  </si>
  <si>
    <t>1.设备创建群组
2.修改设备名称</t>
  </si>
  <si>
    <t>1.设备名称能正常修改，并与APP面板同步
2.设备名称修改过长时，用...省略</t>
  </si>
  <si>
    <t>DJD_033</t>
  </si>
  <si>
    <t>外网下创建群组控制</t>
  </si>
  <si>
    <t>1、创建一个群组，群组内的所有设备置于连外网网状态下
2、控制群组</t>
  </si>
  <si>
    <t>1、群组可以正常控制
2、设备状态和APP保持一致</t>
  </si>
  <si>
    <t>DJD_034</t>
  </si>
  <si>
    <t>群组控制</t>
  </si>
  <si>
    <t>创建群组，群组内可以控制设备开关</t>
  </si>
  <si>
    <t>1、创建一个群组
2、操作群组开关</t>
  </si>
  <si>
    <t>1、重新上电的设备可以通过群组控制
2、设备状态和APP状态保持一致</t>
  </si>
  <si>
    <t>DJD_035</t>
  </si>
  <si>
    <t>APP上设置群组定时</t>
  </si>
  <si>
    <t>1、创建一个多设备的群组
2、设置群组定时</t>
  </si>
  <si>
    <t>1、群组内的所有设备均能正常开关
2、设备状态和APP群组状态保持一致</t>
  </si>
  <si>
    <t>DJD_036</t>
  </si>
  <si>
    <t>群组内，对单个设备开关进行控制，群组场景是否修改</t>
  </si>
  <si>
    <t>1、创建一个多设备的群组
2、对单个设备的开机进行本地和APP的控制</t>
  </si>
  <si>
    <t>1、单个设备状态正常改变
2、群组状态不变</t>
  </si>
  <si>
    <t>DJD_037</t>
  </si>
  <si>
    <t>创建群组，添加3个设备进群组，群组内可以控制设备开关</t>
  </si>
  <si>
    <t>1、操作开关后，所有设备同时响应
2、设备状态和APP状态保持一致</t>
  </si>
  <si>
    <t>DJD_038</t>
  </si>
  <si>
    <t>控制测试</t>
  </si>
  <si>
    <t>外网控制</t>
  </si>
  <si>
    <t>设备跟手机不是同一个网络，进行控制设备</t>
  </si>
  <si>
    <t>1、设备正常配网成功
2、将手机和设备切到不同网络
2、进行APP控制测试</t>
  </si>
  <si>
    <t>1、设备正常可以控制
2、APP状态和设备状态保持一致</t>
  </si>
  <si>
    <t>DJD_039</t>
  </si>
  <si>
    <t>手机处于4G，使用APP进行控制设备</t>
  </si>
  <si>
    <t>1、设备正常配网成功
2、将手机切到4G网络
2、进行控制测试</t>
  </si>
  <si>
    <t>DJD_040</t>
  </si>
  <si>
    <t>局域网控制</t>
  </si>
  <si>
    <t>设备和手机处于同一局域网进行控制设备</t>
  </si>
  <si>
    <t>1、设备正常配网成功
2、断开路由器外网，手机和设备处于同一局域网下
2、进行控制测试</t>
  </si>
  <si>
    <t>DJD_041</t>
  </si>
  <si>
    <t>外网切到局域网，观察设备在APP上的显示并进行控制</t>
  </si>
  <si>
    <t>1、设备正常配网成功，手机切到外网
2、断开路由器外网，手机切到和设备同一个网络
2、查看APP上设备状态，并且正常控制</t>
  </si>
  <si>
    <t>1、设备一直显示在线，不离线且可以正常可以控制
2、APP状态和设备状态保持一致</t>
  </si>
  <si>
    <t>DJD_042</t>
  </si>
  <si>
    <t>局域网切到外网，观察设备在APP上的显示并进行控制</t>
  </si>
  <si>
    <t>1、设备正常配网成功
2、断开路由器外网，手机切到和设备同一个网络
3、恢复路由器外网，手机切到4G或者其他WiFi
4、查看APP上设备状态，并且正常控制</t>
  </si>
  <si>
    <t>DJD_043</t>
  </si>
  <si>
    <t>局域网状态下，最大可控客户端数</t>
  </si>
  <si>
    <t>1、设备正常配网成功
2、断开路由器外网，手机切到和设备同一个网络
3、新增手机登录同一个账号，和设备处于同一局域网
4、测试局域网状态下，最多可控的客户端数</t>
  </si>
  <si>
    <t>1、最多支持1台手机客户端局域网可控</t>
  </si>
  <si>
    <t>DJD_044</t>
  </si>
  <si>
    <t>局域网下进入设备面板</t>
  </si>
  <si>
    <t>1、设备在线，面板已经加载，路由器断开外网</t>
  </si>
  <si>
    <t>1、从所有设备列表进入面板</t>
  </si>
  <si>
    <t>1、面板正常展示</t>
  </si>
  <si>
    <t>DJD_045</t>
  </si>
  <si>
    <t>局域网下状态上报</t>
  </si>
  <si>
    <t>1、设备上点击开关</t>
  </si>
  <si>
    <t>1、设备响应，面板状态同步</t>
  </si>
  <si>
    <t>DJD_046</t>
  </si>
  <si>
    <t>双模切换控制</t>
  </si>
  <si>
    <t>蓝牙及WiFi切换控制</t>
  </si>
  <si>
    <t>1.设备配网成功；
2.手机蓝牙开启；
3.手机保持网络连接</t>
  </si>
  <si>
    <t xml:space="preserve">
1.设备配网成功后，断开路由器电源，3-4min后蓝牙连接，控制设备；
2.蓝牙可以控制设备后，恢复路由器电源，等待设备连接到云端，手机与模块连接不同的路由器，关闭手机蓝牙，控制设备；
3.恢复路由器电源后，等待设备连接到云端，关闭手机蓝牙，手机切换到与模块相同的路由器，控制设备</t>
  </si>
  <si>
    <t xml:space="preserve">
1.3-4min后，设备离线后蓝牙连接，设备重新在线，控制有效；
2.恢复路由器电源后，等待设备连接到云端，手机与模块连接不同路由，设备可控，关闭蓝牙，依然可控；
3.恢复路由器电源后，等待设备连接到云端，手机与模块连接相同路由，设备可控，关闭蓝牙，依然可控；</t>
  </si>
  <si>
    <t>DJD_047</t>
  </si>
  <si>
    <t>定时</t>
  </si>
  <si>
    <t>云端定时</t>
  </si>
  <si>
    <t>设备关的状态下-设置仅一次，定时开（云端定时）</t>
  </si>
  <si>
    <t>1、本地或者APP将设备关闭
2、进入APP面板，设置一个定时开，仅执行一次</t>
  </si>
  <si>
    <t>1、设置界面UI展示完整，默认显示打开
2、设置定时后，定时到点生效
3、设备状态和APP面板保持一致</t>
  </si>
  <si>
    <t>DJD_048</t>
  </si>
  <si>
    <t>设备开的状态下-设置仅一次，定时关（云端定时）</t>
  </si>
  <si>
    <t>1、本地或者APP将设备打开
2、进入APP面板，设置一个定时关，仅执行一次</t>
  </si>
  <si>
    <t>DJD_049</t>
  </si>
  <si>
    <t>设置定时，重复选择：星期一到星期天里其中一天（云端定时）</t>
  </si>
  <si>
    <t>1、本地或者APP将设备打开
2、进入APP面板，设置一个定时关
3、重复选择：星期一到星期天里其中一天</t>
  </si>
  <si>
    <t>1、设置界面UI展示完整，默认显示打开
2、设置定时后，定时到点生效，执行后，定时显示不置灰
3、设备状态和APP面板保持一致</t>
  </si>
  <si>
    <t>DJD_050</t>
  </si>
  <si>
    <t>设置定时，重复选择：每天（云端定时）</t>
  </si>
  <si>
    <t>1、本地或者APP将设备打开
2、进入APP面板，设置一个定时关
3、重复选择：每天</t>
  </si>
  <si>
    <t>DJD_051</t>
  </si>
  <si>
    <t>对原有的定时进行修改，生成新的定时（云端定时）</t>
  </si>
  <si>
    <t>1、本地或者APP将设备打开
2、进入APP面板，设置一个定时关
3、退出APP，重新进入APP，修改原来的定时</t>
  </si>
  <si>
    <t>1、设置界面UI展示完整，默认显示打开
2、设置新定时后，按照新定时到点生效
3、设备状态和APP面板保持一致</t>
  </si>
  <si>
    <t>DJD_052</t>
  </si>
  <si>
    <t>设置定时后，关闭定时(滑动按钮，关闭本次定时)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</si>
  <si>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</si>
  <si>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</si>
  <si>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DJD_053</t>
  </si>
  <si>
    <t>删除执行过的定时（云端定时）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</si>
  <si>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</si>
  <si>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</si>
  <si>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DJD_054</t>
  </si>
  <si>
    <t>删除未执行的定时（云端定时）</t>
  </si>
  <si>
    <t>1、本地或者APP将设备打开或关闭
2、进入APP面板，设置一个定时
3、等待30秒，将该定时删除</t>
  </si>
  <si>
    <t>1、设置界面UI展示完整，默认显示打开
2、定时功能正常删除，定时到点不执
3、设备状态和APP面板保持一致行</t>
  </si>
  <si>
    <t>DJD_055</t>
  </si>
  <si>
    <t>检查已执行过的定时（云端定时）</t>
  </si>
  <si>
    <t>1、设置一个定时，等待定时执行
2、检查已执行过的定时</t>
  </si>
  <si>
    <t>1、定时执行之后，设备状态和APP面板保持一致
2、定时界面，定时显示置灰</t>
  </si>
  <si>
    <t>DJD_056</t>
  </si>
  <si>
    <t>设置定时，定时执行前断开外网，查看设备到点后是否执行（云端定时）</t>
  </si>
  <si>
    <t>1、本地或者APP将设备打开或关闭
2、进入APP面板，设置一个定时
3、等待30秒之后，定时执行之前，断开路由器外网</t>
  </si>
  <si>
    <t>1、设置界面UI展示完整，默认显示打开
2、断开路由器之后，定时到点不执行</t>
  </si>
  <si>
    <t>DJD_057</t>
  </si>
  <si>
    <t>倒计时</t>
  </si>
  <si>
    <t>倒计时设置</t>
  </si>
  <si>
    <t>默认倒计时可设时间</t>
  </si>
  <si>
    <t>1、进入设备的控制面板
2、设置倒计时</t>
  </si>
  <si>
    <t>可以设置倒计时，可设时间与客户需求一致</t>
  </si>
  <si>
    <t>DJD_058</t>
  </si>
  <si>
    <t>倒计时执行</t>
  </si>
  <si>
    <t>设备开启状态下，设置倒计时关</t>
  </si>
  <si>
    <t>1、将设备打开
2、进入APP界面的倒计时功能，设置1分钟的倒计时（参考时间）</t>
  </si>
  <si>
    <t>1、1分钟倒计时正常执行
2、设备状态和APP状态保持一致
3、倒计时执行后，APP界面倒计时清除</t>
  </si>
  <si>
    <t>DJD_059</t>
  </si>
  <si>
    <t>设备关闭状态下，设置倒计时开</t>
  </si>
  <si>
    <t>1、将设备关闭
2、进入APP界面的倒计时功能，设置3分钟的倒计时（1-5分钟参考时间）</t>
  </si>
  <si>
    <t>1、3分钟倒计时正常执行
2、设备状态和APP状态保持一致
3、倒计时执行后，APP界面倒计时清除</t>
  </si>
  <si>
    <t>DJD_060</t>
  </si>
  <si>
    <t>设置倒计时时间为0</t>
  </si>
  <si>
    <t>1、设备继电器关闭
2、设置倒计时时间为0
3、设置倒计时，倒计时执行过程中设置倒计时时间为0</t>
  </si>
  <si>
    <t>1、设备不执行倒计时，面板不显示倒计时消息
2、设备不执行倒计时，面板倒计时信息清除</t>
  </si>
  <si>
    <t>DJD_061</t>
  </si>
  <si>
    <t>在局域网情况下执行倒计时</t>
  </si>
  <si>
    <t>1、在APP上设置一个倒计时
2、设置完之后，将路由器断网</t>
  </si>
  <si>
    <t>1、倒计时正常执行
2、若手机和设备在同一局域网下，设备状态和APP状态保持一致</t>
  </si>
  <si>
    <t>DJD_062</t>
  </si>
  <si>
    <t>倒计时取消</t>
  </si>
  <si>
    <t>将设备打开，APP设置倒计时，硬件本地关闭设备</t>
  </si>
  <si>
    <t>1、将设备打开，设置一个3分钟的倒计时
2、硬件本地关闭设备</t>
  </si>
  <si>
    <t>1、倒计时功能清除，对应面板无倒计时信息
2、倒计时时间到达后设备无动作，保持原有状态</t>
  </si>
  <si>
    <t>DJD_063</t>
  </si>
  <si>
    <t>将设备关闭，APP设置倒计时，硬件本地打开设备</t>
  </si>
  <si>
    <t>1、将设备关闭，设置一个3分钟的倒计时
2、硬件本地打开设备</t>
  </si>
  <si>
    <t>DJD_064</t>
  </si>
  <si>
    <t>将设备打开，APP设置倒计时，APP控制关闭设备</t>
  </si>
  <si>
    <t>1、将设备打开，设置一个3分钟的倒计时
2、APP控制关闭设备</t>
  </si>
  <si>
    <t>DJD_065</t>
  </si>
  <si>
    <t>将设备关闭，APP设置倒计时，APP控制打开设备</t>
  </si>
  <si>
    <t>1、将设备关闭，设置一个3分钟的倒计时
2、APP控制打开设备</t>
  </si>
  <si>
    <t>DJD_066</t>
  </si>
  <si>
    <t>在APP设置倒计时后，设备断电3分钟，待设备离线后再上电</t>
  </si>
  <si>
    <t>1、设置一个5分钟的倒计时
2、将设备断电，3分钟后再上电</t>
  </si>
  <si>
    <t>1、倒计时功能清除
2、倒计时时间到达后设备无动作。</t>
  </si>
  <si>
    <t>DJD_067</t>
  </si>
  <si>
    <t>在APP设置倒计时后，返回设备列表或其它界面</t>
  </si>
  <si>
    <t>1、在APP设置倒计时
2、APP返回设备列表或其它界面</t>
  </si>
  <si>
    <t>1、倒计时正常执行
2、设备状态和APP状态保持一致
3、倒计时执行后，APP界面倒计时清除</t>
  </si>
  <si>
    <t>XJD_068</t>
  </si>
  <si>
    <t>在APP设置倒计时后，退出app</t>
  </si>
  <si>
    <t>1、在APP设置倒计时
2、退出APP</t>
  </si>
  <si>
    <t>XJD_069</t>
  </si>
  <si>
    <t>在APP设置倒计时后，把倒计时开关置灰</t>
  </si>
  <si>
    <t>1、在APP设置倒计时
2、把倒计时开关置灰</t>
  </si>
  <si>
    <t>1、倒计时功能清除，对应面板无倒计时信息
2、倒计时时间到达后设备无动作，保持原有状态，</t>
  </si>
  <si>
    <t>XJD_070</t>
  </si>
  <si>
    <t>OTA升级</t>
  </si>
  <si>
    <t>OTA检测</t>
  </si>
  <si>
    <t>检查固件版本</t>
  </si>
  <si>
    <t>1、已开启产测热点</t>
  </si>
  <si>
    <t>1、设备符合规定的产测流程（根据提供的产测文档）</t>
  </si>
  <si>
    <t>1、设备符合规定的产测流程，产测成功</t>
  </si>
  <si>
    <t>XJD_071</t>
  </si>
  <si>
    <t>固件OTA</t>
  </si>
  <si>
    <t>设备固件低版本升级到高版本</t>
  </si>
  <si>
    <t>1、已开启产测热点 2、产测热点信号强度60~70db</t>
  </si>
  <si>
    <t>1、测试产测30次，查看产测成功率</t>
  </si>
  <si>
    <t>1、成功率为100%</t>
  </si>
  <si>
    <t>XJD_072</t>
  </si>
  <si>
    <t>MCU OTA</t>
  </si>
  <si>
    <t>设备MCU低版本升级到高版本</t>
  </si>
  <si>
    <t>1、产测热点未开启</t>
  </si>
  <si>
    <t>1、设备根据提供的产测文档执行产测流程</t>
  </si>
  <si>
    <t>1、产测失败</t>
  </si>
  <si>
    <t>XJD_073</t>
  </si>
  <si>
    <t>产测</t>
  </si>
  <si>
    <t>正常产测</t>
  </si>
  <si>
    <t>设备符合正常产测流程</t>
  </si>
  <si>
    <t>XJD_074</t>
  </si>
  <si>
    <t>异常产测</t>
  </si>
  <si>
    <t>产测热点信号强度：弱</t>
  </si>
  <si>
    <t>XJD_075</t>
  </si>
  <si>
    <t>产测热点未开启</t>
  </si>
  <si>
    <t>XJD_076</t>
  </si>
  <si>
    <t>APP基础功能</t>
  </si>
  <si>
    <t>设备信息</t>
  </si>
  <si>
    <t>设备配网成功后，APP检查设备ID</t>
  </si>
  <si>
    <t>1、点击APP进入设备信息界面
2、查看设备ID</t>
  </si>
  <si>
    <t>1、正确展示设备ID</t>
  </si>
  <si>
    <t>XJD_077</t>
  </si>
  <si>
    <t>设备配网成功后，APP查看设备IP地址</t>
  </si>
  <si>
    <t>1、点击APP进入设备信息界面
2、查看设备IP地址</t>
  </si>
  <si>
    <t>1、正确展示设备IP地址</t>
  </si>
  <si>
    <t>XJD_078</t>
  </si>
  <si>
    <t>设备配网成功后，APP查看设备MAC地址</t>
  </si>
  <si>
    <t>1、点击APP进入设备信息界面
2、查看设备MAC</t>
  </si>
  <si>
    <t>1、正确展示设备MAC</t>
  </si>
  <si>
    <t>XJD_079</t>
  </si>
  <si>
    <t>设备配网成功后，APP查看设备时区</t>
  </si>
  <si>
    <t>1、点击APP进入设备信息界面
2、查看设备时区</t>
  </si>
  <si>
    <t>1、正确展示设备时区</t>
  </si>
  <si>
    <t>XJD_080</t>
  </si>
  <si>
    <t>设备配网成功后，查看Wi-fi信号强度</t>
  </si>
  <si>
    <t>1、设备和手机处于同一WiFi网络下面
2、点击设备详情-检查设备网络</t>
  </si>
  <si>
    <t>1、与设备建立连接正常
2、获取设备的WiFi信号强度正确
3、检查网络连接状态正常</t>
  </si>
  <si>
    <t>XJD_081</t>
  </si>
  <si>
    <t>设备改名</t>
  </si>
  <si>
    <t>设备配网成功后，修改设备名称</t>
  </si>
  <si>
    <t>1、设备正常配网成功
2、APP修改设备名称</t>
  </si>
  <si>
    <t>1、设备名称修改成功，正确显示</t>
  </si>
  <si>
    <t>XJD_082</t>
  </si>
  <si>
    <t>设备共享</t>
  </si>
  <si>
    <t>APP添加共享设备给其它帐号，并且解除分享</t>
  </si>
  <si>
    <t>1、设备正常配网成功
2、APP添加共享设备给其他账号
3、其他账号正常控制
4、解除分析</t>
  </si>
  <si>
    <t>1、能添加共享设备给其它帐号
2、被分享账号可以控制该设备
3、并且能解除分享</t>
  </si>
  <si>
    <t>XJD_083</t>
  </si>
  <si>
    <t>被分享帐号能控制共享到的设备</t>
  </si>
  <si>
    <t>1、将设备分享给其他账号
2、被分享的账号控制该设备</t>
  </si>
  <si>
    <t>1、被分享的账号可以控制该设备</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</si>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</sst>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6">
    <numFmt numFmtId="176" formatCode="\1&quot;、&quot;@"/>
    <numFmt numFmtId="177" formatCode="#0.00%"/>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9">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9"/>
      <name val="微软雅黑"/>
      <charset val="134"/>
    </font>
    <font>
      <sz val="9"/>
      <color theme="1"/>
      <name val="微软雅黑"/>
      <charset val="134"/>
    </font>
    <font>
      <sz val="10"/>
      <color rgb="FF002060"/>
      <name val="微软雅黑"/>
      <charset val="134"/>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sz val="11"/>
      <color rgb="FFFA7D00"/>
      <name val="宋体"/>
      <charset val="0"/>
      <scheme val="minor"/>
    </font>
    <font>
      <sz val="11"/>
      <color theme="1"/>
      <name val="宋体"/>
      <charset val="0"/>
      <scheme val="minor"/>
    </font>
    <font>
      <u/>
      <sz val="11"/>
      <color rgb="FF0000FF"/>
      <name val="宋体"/>
      <charset val="0"/>
      <scheme val="minor"/>
    </font>
    <font>
      <sz val="11"/>
      <color theme="0"/>
      <name val="宋体"/>
      <charset val="0"/>
      <scheme val="minor"/>
    </font>
    <font>
      <sz val="12"/>
      <color theme="1"/>
      <name val="宋体"/>
      <charset val="134"/>
      <scheme val="minor"/>
    </font>
    <font>
      <sz val="11"/>
      <color rgb="FFFF0000"/>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
      <b/>
      <sz val="11"/>
      <color rgb="FFFFFFFF"/>
      <name val="宋体"/>
      <charset val="0"/>
      <scheme val="minor"/>
    </font>
    <font>
      <b/>
      <sz val="11"/>
      <color theme="1"/>
      <name val="宋体"/>
      <charset val="0"/>
      <scheme val="minor"/>
    </font>
    <font>
      <sz val="11"/>
      <color rgb="FF9C6500"/>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sz val="11"/>
      <color indexed="8"/>
      <name val="宋体"/>
      <charset val="134"/>
    </font>
    <font>
      <sz val="11"/>
      <color rgb="FF3F3F76"/>
      <name val="宋体"/>
      <charset val="0"/>
      <scheme val="minor"/>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theme="8"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theme="4"/>
        <bgColor indexed="64"/>
      </patternFill>
    </fill>
    <fill>
      <patternFill patternType="solid">
        <fgColor theme="7"/>
        <bgColor indexed="64"/>
      </patternFill>
    </fill>
    <fill>
      <patternFill patternType="solid">
        <fgColor theme="6" tint="0.799981688894314"/>
        <bgColor indexed="64"/>
      </patternFill>
    </fill>
    <fill>
      <patternFill patternType="solid">
        <fgColor rgb="FFFFFFCC"/>
        <bgColor indexed="64"/>
      </patternFill>
    </fill>
    <fill>
      <patternFill patternType="solid">
        <fgColor theme="7"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58">
    <xf numFmtId="0" fontId="0" fillId="0" borderId="0"/>
    <xf numFmtId="0" fontId="4" fillId="0" borderId="0"/>
    <xf numFmtId="0" fontId="4" fillId="0" borderId="0"/>
    <xf numFmtId="0" fontId="4" fillId="0" borderId="0"/>
    <xf numFmtId="0" fontId="0" fillId="0" borderId="0"/>
    <xf numFmtId="0" fontId="0" fillId="0" borderId="0">
      <alignment vertical="center"/>
    </xf>
    <xf numFmtId="0" fontId="0" fillId="0" borderId="0">
      <alignment vertical="center"/>
    </xf>
    <xf numFmtId="0" fontId="31" fillId="21" borderId="0" applyNumberFormat="0" applyBorder="0" applyAlignment="0" applyProtection="0">
      <alignment vertical="center"/>
    </xf>
    <xf numFmtId="0" fontId="29" fillId="29" borderId="0" applyNumberFormat="0" applyBorder="0" applyAlignment="0" applyProtection="0">
      <alignment vertical="center"/>
    </xf>
    <xf numFmtId="0" fontId="31" fillId="31" borderId="0" applyNumberFormat="0" applyBorder="0" applyAlignment="0" applyProtection="0">
      <alignment vertical="center"/>
    </xf>
    <xf numFmtId="0" fontId="48" fillId="28" borderId="14" applyNumberFormat="0" applyAlignment="0" applyProtection="0">
      <alignment vertical="center"/>
    </xf>
    <xf numFmtId="0" fontId="29" fillId="27" borderId="0" applyNumberFormat="0" applyBorder="0" applyAlignment="0" applyProtection="0">
      <alignment vertical="center"/>
    </xf>
    <xf numFmtId="0" fontId="29" fillId="32" borderId="0" applyNumberFormat="0" applyBorder="0" applyAlignment="0" applyProtection="0">
      <alignment vertical="center"/>
    </xf>
    <xf numFmtId="44" fontId="32" fillId="0" borderId="0" applyFont="0" applyFill="0" applyBorder="0" applyAlignment="0" applyProtection="0">
      <alignment vertical="center"/>
    </xf>
    <xf numFmtId="0" fontId="31" fillId="5" borderId="0" applyNumberFormat="0" applyBorder="0" applyAlignment="0" applyProtection="0">
      <alignment vertical="center"/>
    </xf>
    <xf numFmtId="9" fontId="32" fillId="0" borderId="0" applyFont="0" applyFill="0" applyBorder="0" applyAlignment="0" applyProtection="0">
      <alignment vertical="center"/>
    </xf>
    <xf numFmtId="0" fontId="31" fillId="19"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18" borderId="0" applyNumberFormat="0" applyBorder="0" applyAlignment="0" applyProtection="0">
      <alignment vertical="center"/>
    </xf>
    <xf numFmtId="0" fontId="45" fillId="10" borderId="14" applyNumberFormat="0" applyAlignment="0" applyProtection="0">
      <alignment vertical="center"/>
    </xf>
    <xf numFmtId="0" fontId="31" fillId="30" borderId="0" applyNumberFormat="0" applyBorder="0" applyAlignment="0" applyProtection="0">
      <alignment vertical="center"/>
    </xf>
    <xf numFmtId="0" fontId="42" fillId="16" borderId="0" applyNumberFormat="0" applyBorder="0" applyAlignment="0" applyProtection="0">
      <alignment vertical="center"/>
    </xf>
    <xf numFmtId="0" fontId="29" fillId="15" borderId="0" applyNumberFormat="0" applyBorder="0" applyAlignment="0" applyProtection="0">
      <alignment vertical="center"/>
    </xf>
    <xf numFmtId="0" fontId="44" fillId="20" borderId="0" applyNumberFormat="0" applyBorder="0" applyAlignment="0" applyProtection="0">
      <alignment vertical="center"/>
    </xf>
    <xf numFmtId="0" fontId="29" fillId="14" borderId="0" applyNumberFormat="0" applyBorder="0" applyAlignment="0" applyProtection="0">
      <alignment vertical="center"/>
    </xf>
    <xf numFmtId="0" fontId="41" fillId="0" borderId="13" applyNumberFormat="0" applyFill="0" applyAlignment="0" applyProtection="0">
      <alignment vertical="center"/>
    </xf>
    <xf numFmtId="0" fontId="43" fillId="17" borderId="0" applyNumberFormat="0" applyBorder="0" applyAlignment="0" applyProtection="0">
      <alignment vertical="center"/>
    </xf>
    <xf numFmtId="0" fontId="40" fillId="11" borderId="12" applyNumberFormat="0" applyAlignment="0" applyProtection="0">
      <alignment vertical="center"/>
    </xf>
    <xf numFmtId="0" fontId="38" fillId="10" borderId="11" applyNumberFormat="0" applyAlignment="0" applyProtection="0">
      <alignment vertical="center"/>
    </xf>
    <xf numFmtId="0" fontId="37" fillId="0" borderId="10" applyNumberFormat="0" applyFill="0" applyAlignment="0" applyProtection="0">
      <alignment vertical="center"/>
    </xf>
    <xf numFmtId="0" fontId="47" fillId="0" borderId="0">
      <alignment vertical="center"/>
    </xf>
    <xf numFmtId="0" fontId="36" fillId="0" borderId="0" applyNumberFormat="0" applyFill="0" applyBorder="0" applyAlignment="0" applyProtection="0">
      <alignment vertical="center"/>
    </xf>
    <xf numFmtId="0" fontId="29" fillId="8" borderId="0" applyNumberFormat="0" applyBorder="0" applyAlignment="0" applyProtection="0">
      <alignment vertical="center"/>
    </xf>
    <xf numFmtId="0" fontId="35" fillId="0" borderId="0" applyNumberFormat="0" applyFill="0" applyBorder="0" applyAlignment="0" applyProtection="0">
      <alignment vertical="center"/>
    </xf>
    <xf numFmtId="0" fontId="4" fillId="0" borderId="0"/>
    <xf numFmtId="42" fontId="32" fillId="0" borderId="0" applyFont="0" applyFill="0" applyBorder="0" applyAlignment="0" applyProtection="0">
      <alignment vertical="center"/>
    </xf>
    <xf numFmtId="0" fontId="29" fillId="34" borderId="0" applyNumberFormat="0" applyBorder="0" applyAlignment="0" applyProtection="0">
      <alignment vertical="center"/>
    </xf>
    <xf numFmtId="43" fontId="32" fillId="0" borderId="0" applyFont="0" applyFill="0" applyBorder="0" applyAlignment="0" applyProtection="0">
      <alignment vertical="center"/>
    </xf>
    <xf numFmtId="0" fontId="3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9" borderId="0" applyNumberFormat="0" applyBorder="0" applyAlignment="0" applyProtection="0">
      <alignment vertical="center"/>
    </xf>
    <xf numFmtId="0" fontId="33" fillId="0" borderId="0" applyNumberFormat="0" applyFill="0" applyBorder="0" applyAlignment="0" applyProtection="0">
      <alignment vertical="center"/>
    </xf>
    <xf numFmtId="0" fontId="31" fillId="12" borderId="0" applyNumberFormat="0" applyBorder="0" applyAlignment="0" applyProtection="0">
      <alignment vertical="center"/>
    </xf>
    <xf numFmtId="0" fontId="32" fillId="33" borderId="15" applyNumberFormat="0" applyFont="0" applyAlignment="0" applyProtection="0">
      <alignment vertical="center"/>
    </xf>
    <xf numFmtId="0" fontId="29" fillId="6" borderId="0" applyNumberFormat="0" applyBorder="0" applyAlignment="0" applyProtection="0">
      <alignment vertical="center"/>
    </xf>
    <xf numFmtId="0" fontId="31" fillId="26" borderId="0" applyNumberFormat="0" applyBorder="0" applyAlignment="0" applyProtection="0">
      <alignment vertical="center"/>
    </xf>
    <xf numFmtId="0" fontId="29" fillId="13" borderId="0" applyNumberFormat="0" applyBorder="0" applyAlignment="0" applyProtection="0">
      <alignment vertical="center"/>
    </xf>
    <xf numFmtId="0" fontId="30" fillId="0" borderId="0" applyNumberFormat="0" applyFill="0" applyBorder="0" applyAlignment="0" applyProtection="0">
      <alignment vertical="center"/>
    </xf>
    <xf numFmtId="41" fontId="32" fillId="0" borderId="0" applyFont="0" applyFill="0" applyBorder="0" applyAlignment="0" applyProtection="0">
      <alignment vertical="center"/>
    </xf>
    <xf numFmtId="0" fontId="46" fillId="0" borderId="10" applyNumberFormat="0" applyFill="0" applyAlignment="0" applyProtection="0">
      <alignment vertical="center"/>
    </xf>
    <xf numFmtId="0" fontId="29" fillId="4" borderId="0" applyNumberFormat="0" applyBorder="0" applyAlignment="0" applyProtection="0">
      <alignment vertical="center"/>
    </xf>
    <xf numFmtId="0" fontId="35" fillId="0" borderId="9" applyNumberFormat="0" applyFill="0" applyAlignment="0" applyProtection="0">
      <alignment vertical="center"/>
    </xf>
    <xf numFmtId="0" fontId="31" fillId="7" borderId="0" applyNumberFormat="0" applyBorder="0" applyAlignment="0" applyProtection="0">
      <alignment vertical="center"/>
    </xf>
    <xf numFmtId="0" fontId="29" fillId="25" borderId="0" applyNumberFormat="0" applyBorder="0" applyAlignment="0" applyProtection="0">
      <alignment vertical="center"/>
    </xf>
    <xf numFmtId="0" fontId="0" fillId="0" borderId="0">
      <alignment vertical="center"/>
    </xf>
    <xf numFmtId="0" fontId="28" fillId="0" borderId="8" applyNumberFormat="0" applyFill="0" applyAlignment="0" applyProtection="0">
      <alignment vertical="center"/>
    </xf>
  </cellStyleXfs>
  <cellXfs count="86">
    <xf numFmtId="0" fontId="0" fillId="0" borderId="0" xfId="0"/>
    <xf numFmtId="0" fontId="1" fillId="0" borderId="0" xfId="3" applyFont="1"/>
    <xf numFmtId="0" fontId="2" fillId="0" borderId="0" xfId="3" applyFont="1" applyAlignment="1">
      <alignment vertical="center"/>
    </xf>
    <xf numFmtId="0" fontId="3" fillId="0" borderId="0" xfId="3" applyFont="1" applyAlignment="1">
      <alignment horizontal="right" vertical="center"/>
    </xf>
    <xf numFmtId="0" fontId="4" fillId="0" borderId="0" xfId="3" applyAlignment="1">
      <alignment horizontal="right"/>
    </xf>
    <xf numFmtId="0" fontId="5" fillId="2" borderId="1" xfId="3" applyFont="1" applyFill="1" applyBorder="1" applyAlignment="1">
      <alignment horizontal="center" vertical="center"/>
    </xf>
    <xf numFmtId="0" fontId="6" fillId="2" borderId="1" xfId="3" applyFont="1" applyFill="1" applyBorder="1" applyAlignment="1">
      <alignment horizontal="center" vertical="center"/>
    </xf>
    <xf numFmtId="0" fontId="7" fillId="0" borderId="1" xfId="3" applyFont="1" applyBorder="1" applyAlignment="1">
      <alignment horizontal="center" vertical="center"/>
    </xf>
    <xf numFmtId="0" fontId="2" fillId="0" borderId="1" xfId="3" applyFont="1" applyBorder="1" applyAlignment="1">
      <alignment horizontal="center" vertical="center"/>
    </xf>
    <xf numFmtId="49" fontId="2" fillId="0" borderId="1" xfId="3" applyNumberFormat="1" applyFont="1" applyBorder="1" applyAlignment="1">
      <alignment horizontal="center" vertical="center"/>
    </xf>
    <xf numFmtId="0" fontId="3" fillId="0" borderId="1" xfId="3" applyFont="1" applyBorder="1" applyAlignment="1">
      <alignment horizontal="center" vertical="center" wrapText="1"/>
    </xf>
    <xf numFmtId="0" fontId="2" fillId="0" borderId="1" xfId="3" applyFont="1" applyBorder="1" applyAlignment="1">
      <alignment horizontal="center" vertical="center" textRotation="255"/>
    </xf>
    <xf numFmtId="0" fontId="3" fillId="0" borderId="1" xfId="3" applyFont="1" applyBorder="1" applyAlignment="1">
      <alignment horizontal="center" vertical="center"/>
    </xf>
    <xf numFmtId="0" fontId="3" fillId="0" borderId="0" xfId="3" applyFont="1" applyAlignment="1">
      <alignment horizontal="left" vertical="top"/>
    </xf>
    <xf numFmtId="0" fontId="4" fillId="0" borderId="0" xfId="3" applyAlignment="1">
      <alignment horizontal="left" vertical="top"/>
    </xf>
    <xf numFmtId="0" fontId="8" fillId="0" borderId="1" xfId="3" applyFont="1" applyBorder="1" applyAlignment="1">
      <alignment horizontal="center" vertical="center"/>
    </xf>
    <xf numFmtId="0" fontId="3" fillId="0" borderId="1" xfId="3" applyFont="1" applyBorder="1" applyAlignment="1">
      <alignment horizontal="left" vertical="center" wrapText="1"/>
    </xf>
    <xf numFmtId="0" fontId="9" fillId="0" borderId="1" xfId="3" applyFont="1" applyBorder="1" applyAlignment="1">
      <alignment wrapText="1"/>
    </xf>
    <xf numFmtId="0" fontId="2" fillId="0" borderId="1" xfId="3" applyFont="1" applyBorder="1" applyAlignment="1">
      <alignment horizontal="left" vertical="center" wrapText="1"/>
    </xf>
    <xf numFmtId="0" fontId="10" fillId="0" borderId="0" xfId="3"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horizontal="center" vertical="center" wrapText="1"/>
    </xf>
    <xf numFmtId="0" fontId="0" fillId="0" borderId="0" xfId="0" applyFont="1" applyFill="1" applyAlignment="1"/>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0" fillId="0" borderId="0" xfId="0" applyFont="1" applyFill="1" applyBorder="1" applyAlignment="1"/>
    <xf numFmtId="0" fontId="14" fillId="0" borderId="1"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center" vertical="center"/>
    </xf>
    <xf numFmtId="0" fontId="21" fillId="0" borderId="0" xfId="0" applyFont="1" applyFill="1" applyAlignment="1">
      <alignment vertical="center"/>
    </xf>
    <xf numFmtId="176" fontId="20" fillId="0" borderId="1" xfId="0" applyNumberFormat="1" applyFont="1" applyFill="1" applyBorder="1" applyAlignment="1">
      <alignment horizontal="left" vertical="center" wrapText="1"/>
    </xf>
    <xf numFmtId="0" fontId="20" fillId="0" borderId="1" xfId="0" applyFont="1" applyFill="1" applyBorder="1" applyAlignment="1">
      <alignment vertical="center" wrapText="1"/>
    </xf>
    <xf numFmtId="0" fontId="22" fillId="0" borderId="1" xfId="36" applyFont="1" applyBorder="1" applyAlignment="1">
      <alignment horizontal="center" vertical="center" wrapText="1"/>
    </xf>
    <xf numFmtId="49" fontId="20" fillId="0" borderId="1" xfId="0" applyNumberFormat="1" applyFont="1" applyFill="1" applyBorder="1" applyAlignment="1">
      <alignment horizontal="left" vertical="center" wrapText="1"/>
    </xf>
    <xf numFmtId="0" fontId="16" fillId="0" borderId="1" xfId="0" applyFont="1" applyBorder="1" applyAlignment="1">
      <alignment vertical="top" wrapText="1"/>
    </xf>
    <xf numFmtId="0" fontId="23"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5" fillId="3" borderId="5"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5" fillId="0" borderId="5" xfId="0" applyFont="1" applyBorder="1" applyAlignment="1">
      <alignment horizontal="center" vertical="center" wrapText="1"/>
    </xf>
    <xf numFmtId="0" fontId="24" fillId="2" borderId="7" xfId="0" applyFont="1" applyFill="1" applyBorder="1" applyAlignment="1">
      <alignment horizontal="center" vertical="center" wrapText="1"/>
    </xf>
    <xf numFmtId="0" fontId="25" fillId="3" borderId="7" xfId="0" applyFont="1" applyFill="1" applyBorder="1" applyAlignment="1">
      <alignment horizontal="left" vertical="center" wrapText="1"/>
    </xf>
    <xf numFmtId="0" fontId="19" fillId="3" borderId="7"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27" fillId="3" borderId="7" xfId="0" applyFont="1" applyFill="1" applyBorder="1" applyAlignment="1">
      <alignment horizontal="center" vertical="center" wrapText="1"/>
    </xf>
    <xf numFmtId="177" fontId="14" fillId="0" borderId="1" xfId="0" applyNumberFormat="1" applyFont="1" applyBorder="1" applyAlignment="1">
      <alignment horizontal="center" vertical="center" wrapText="1"/>
    </xf>
    <xf numFmtId="0" fontId="25" fillId="0" borderId="6" xfId="0" applyFont="1" applyBorder="1" applyAlignment="1">
      <alignment horizontal="center" vertical="center" wrapText="1"/>
    </xf>
    <xf numFmtId="0" fontId="19" fillId="3" borderId="1" xfId="0" applyFont="1" applyFill="1" applyBorder="1" applyAlignment="1">
      <alignment horizontal="center" vertical="center" wrapText="1"/>
    </xf>
    <xf numFmtId="0" fontId="14" fillId="0" borderId="5"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25" fillId="0" borderId="7" xfId="0" applyFont="1" applyBorder="1" applyAlignment="1">
      <alignment horizontal="center" vertical="center" wrapText="1"/>
    </xf>
    <xf numFmtId="0" fontId="26" fillId="2" borderId="7" xfId="0" applyFont="1" applyFill="1" applyBorder="1" applyAlignment="1">
      <alignment horizontal="center" vertical="center" wrapText="1"/>
    </xf>
    <xf numFmtId="0" fontId="14" fillId="0" borderId="7" xfId="0" applyFont="1" applyBorder="1" applyAlignment="1">
      <alignment horizontal="center" vertical="center" wrapText="1"/>
    </xf>
  </cellXfs>
  <cellStyles count="58">
    <cellStyle name="常规" xfId="0" builtinId="0"/>
    <cellStyle name="常规 12" xfId="1"/>
    <cellStyle name="常规 14" xfId="2"/>
    <cellStyle name="常规 2" xfId="3"/>
    <cellStyle name="常规 28" xfId="4"/>
    <cellStyle name="常规 52" xfId="5"/>
    <cellStyle name="常规 55" xfId="6"/>
    <cellStyle name="60% - 强调文字颜色 6" xfId="7" builtinId="52"/>
    <cellStyle name="20% - 强调文字颜色 4" xfId="8" builtinId="42"/>
    <cellStyle name="强调文字颜色 4" xfId="9" builtinId="41"/>
    <cellStyle name="输入" xfId="10" builtinId="20"/>
    <cellStyle name="40% - 强调文字颜色 3" xfId="11" builtinId="39"/>
    <cellStyle name="20% - 强调文字颜色 3" xfId="12" builtinId="38"/>
    <cellStyle name="货币" xfId="13" builtinId="4"/>
    <cellStyle name="强调文字颜色 3" xfId="14" builtinId="37"/>
    <cellStyle name="百分比" xfId="15" builtinId="5"/>
    <cellStyle name="60% - 强调文字颜色 2" xfId="16" builtinId="36"/>
    <cellStyle name="60% - 强调文字颜色 5" xfId="17" builtinId="48"/>
    <cellStyle name="强调文字颜色 2" xfId="18" builtinId="33"/>
    <cellStyle name="60% - 强调文字颜色 1" xfId="19" builtinId="32"/>
    <cellStyle name="60% - 强调文字颜色 4" xfId="20" builtinId="44"/>
    <cellStyle name="计算" xfId="21" builtinId="22"/>
    <cellStyle name="强调文字颜色 1" xfId="22" builtinId="29"/>
    <cellStyle name="适中" xfId="23" builtinId="28"/>
    <cellStyle name="20% - 强调文字颜色 5" xfId="24" builtinId="46"/>
    <cellStyle name="好" xfId="25" builtinId="26"/>
    <cellStyle name="20% - 强调文字颜色 1" xfId="26" builtinId="30"/>
    <cellStyle name="汇总" xfId="27" builtinId="25"/>
    <cellStyle name="差" xfId="28" builtinId="27"/>
    <cellStyle name="检查单元格" xfId="29" builtinId="23"/>
    <cellStyle name="输出" xfId="30" builtinId="21"/>
    <cellStyle name="标题 1" xfId="31" builtinId="16"/>
    <cellStyle name="常规 2 8" xfId="32"/>
    <cellStyle name="解释性文本" xfId="33" builtinId="53"/>
    <cellStyle name="20% - 强调文字颜色 2" xfId="34" builtinId="34"/>
    <cellStyle name="标题 4" xfId="35" builtinId="19"/>
    <cellStyle name="常规 10" xfId="36"/>
    <cellStyle name="货币[0]" xfId="37" builtinId="7"/>
    <cellStyle name="40% - 强调文字颜色 4" xfId="38" builtinId="43"/>
    <cellStyle name="千位分隔" xfId="39" builtinId="3"/>
    <cellStyle name="已访问的超链接" xfId="40" builtinId="9"/>
    <cellStyle name="标题" xfId="41" builtinId="15"/>
    <cellStyle name="40% - 强调文字颜色 2" xfId="42" builtinId="35"/>
    <cellStyle name="警告文本" xfId="43" builtinId="11"/>
    <cellStyle name="60% - 强调文字颜色 3" xfId="44" builtinId="40"/>
    <cellStyle name="注释" xfId="45" builtinId="10"/>
    <cellStyle name="20% - 强调文字颜色 6" xfId="46" builtinId="50"/>
    <cellStyle name="强调文字颜色 5" xfId="47" builtinId="45"/>
    <cellStyle name="40% - 强调文字颜色 6" xfId="48" builtinId="51"/>
    <cellStyle name="超链接" xfId="49" builtinId="8"/>
    <cellStyle name="千位分隔[0]" xfId="50" builtinId="6"/>
    <cellStyle name="标题 2" xfId="51" builtinId="17"/>
    <cellStyle name="40% - 强调文字颜色 5" xfId="52" builtinId="47"/>
    <cellStyle name="标题 3" xfId="53" builtinId="18"/>
    <cellStyle name="强调文字颜色 6" xfId="54" builtinId="49"/>
    <cellStyle name="40% - 强调文字颜色 1" xfId="55" builtinId="31"/>
    <cellStyle name="常规 54" xfId="56"/>
    <cellStyle name="链接单元格" xfId="57" builtinId="24"/>
  </cellStyles>
  <dxfs count="34">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color rgb="FF9C0006"/>
      </font>
      <fill>
        <patternFill patternType="solid">
          <bgColor rgb="FFFFC7CE"/>
        </patternFill>
      </fill>
    </dxf>
    <dxf>
      <font>
        <color rgb="FFFF0000"/>
      </font>
    </dxf>
    <dxf>
      <font>
        <color theme="0" tint="-0.499984740745262"/>
      </font>
    </dxf>
    <dxf>
      <font>
        <color rgb="FF0000FF"/>
      </font>
    </dxf>
    <dxf>
      <font>
        <color theme="1"/>
      </font>
    </dxf>
    <dxf>
      <font>
        <b val="1"/>
        <i val="0"/>
        <strike val="0"/>
        <color rgb="FFFF0000"/>
      </font>
    </dxf>
    <dxf>
      <font>
        <b val="1"/>
        <i val="0"/>
        <strike val="0"/>
        <color rgb="FF0000FF"/>
      </font>
    </dxf>
    <dxf>
      <font>
        <b val="1"/>
        <i val="0"/>
        <strike val="0"/>
        <color theme="1" tint="0.499984740745262"/>
      </font>
      <border>
        <left style="thin">
          <color auto="1"/>
        </left>
        <right style="thin">
          <color auto="1"/>
        </right>
        <top style="thin">
          <color auto="1"/>
        </top>
        <bottom style="thin">
          <color auto="1"/>
        </bottom>
      </border>
    </dxf>
    <dxf>
      <font>
        <b val="1"/>
        <i val="0"/>
        <color theme="0" tint="-0.349986266670736"/>
      </font>
      <fill>
        <patternFill patternType="none"/>
      </fill>
    </dxf>
    <dxf>
      <font>
        <b val="1"/>
        <i val="0"/>
        <color rgb="FF0000FF"/>
      </font>
      <fill>
        <patternFill patternType="none"/>
      </fill>
    </dxf>
    <dxf>
      <font>
        <b val="1"/>
        <i val="0"/>
        <color rgb="FFFFC000"/>
      </font>
      <fill>
        <patternFill patternType="none"/>
      </fill>
    </dxf>
    <dxf>
      <font>
        <b val="1"/>
        <i val="0"/>
        <color rgb="FF0070C0"/>
      </font>
      <fill>
        <patternFill patternType="none"/>
      </fill>
    </dxf>
    <dxf>
      <font>
        <b val="1"/>
        <i val="0"/>
        <color theme="0" tint="-0.349986266670736"/>
      </font>
      <fill>
        <patternFill patternType="solid">
          <fgColor theme="0"/>
        </patternFill>
      </fill>
    </dxf>
    <dxf>
      <font>
        <b val="1"/>
        <i val="0"/>
        <color theme="8"/>
      </font>
      <fill>
        <patternFill patternType="solid">
          <fgColor theme="0"/>
        </patternFill>
      </fill>
    </dxf>
    <dxf>
      <font>
        <b val="1"/>
        <i val="0"/>
        <color rgb="FFFF0000"/>
      </font>
      <fill>
        <patternFill patternType="solid">
          <fgColor theme="0"/>
        </patternFill>
      </fill>
    </dxf>
    <dxf>
      <font>
        <b val="1"/>
        <i val="0"/>
        <color rgb="FF00B050"/>
      </font>
      <fill>
        <patternFill patternType="none"/>
      </fill>
    </dxf>
    <dxf>
      <font>
        <b val="1"/>
        <i val="0"/>
        <color theme="1"/>
      </font>
      <fill>
        <patternFill patternType="solid">
          <bgColor rgb="FFFFC000"/>
        </patternFill>
      </fill>
    </dxf>
    <dxf>
      <font>
        <b val="1"/>
        <i val="0"/>
        <color theme="1"/>
      </font>
      <fill>
        <patternFill patternType="solid">
          <bgColor rgb="FF00B0F0"/>
        </patternFill>
      </fill>
    </dxf>
    <dxf>
      <font>
        <b val="1"/>
        <i val="0"/>
        <color theme="1"/>
      </font>
      <fill>
        <patternFill patternType="solid">
          <bgColor theme="0" tint="-0.249946592608417"/>
        </patternFill>
      </fill>
    </dxf>
    <dxf>
      <font>
        <b val="1"/>
        <i val="0"/>
        <color theme="1"/>
      </font>
      <fill>
        <patternFill patternType="solid">
          <bgColor rgb="FFFF0000"/>
        </patternFill>
      </fill>
      <border>
        <left style="thin">
          <color auto="1"/>
        </left>
        <right style="thin">
          <color auto="1"/>
        </right>
        <top style="thin">
          <color auto="1"/>
        </top>
        <bottom style="thin">
          <color auto="1"/>
        </bottom>
      </border>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rgb="FF7030A0"/>
      </font>
    </dxf>
    <dxf>
      <font>
        <b val="1"/>
        <i val="0"/>
        <color theme="8"/>
      </font>
    </dxf>
    <dxf>
      <font>
        <b val="1"/>
        <i val="0"/>
        <color theme="3"/>
      </font>
    </dxf>
    <dxf>
      <font>
        <b val="1"/>
        <i val="0"/>
        <color theme="9" tint="-0.249946592608417"/>
      </font>
    </dxf>
    <dxf>
      <font>
        <b val="1"/>
        <i val="0"/>
        <color theme="3" tint="0.399914548173467"/>
      </font>
    </dxf>
    <dxf>
      <font>
        <b val="1"/>
        <i val="0"/>
        <color rgb="FFFF0000"/>
      </font>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showGridLines="0" tabSelected="1" workbookViewId="0">
      <selection activeCell="A74" sqref="A74"/>
    </sheetView>
  </sheetViews>
  <sheetFormatPr defaultColWidth="8.83653846153846" defaultRowHeight="16.8"/>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M25"/>
  <sheetViews>
    <sheetView showGridLines="0" workbookViewId="0">
      <selection activeCell="C18" sqref="C18"/>
    </sheetView>
  </sheetViews>
  <sheetFormatPr defaultColWidth="9" defaultRowHeight="16.8"/>
  <cols>
    <col min="1" max="1" width="9" style="20"/>
    <col min="2" max="2" width="15.6634615384615" style="20" customWidth="1"/>
    <col min="3" max="4" width="9" style="20"/>
    <col min="5" max="5" width="14.8365384615385" style="20" customWidth="1"/>
    <col min="6" max="16384" width="9" style="20"/>
  </cols>
  <sheetData>
    <row r="2" ht="18" spans="2:13">
      <c r="B2" s="56" t="s">
        <v>0</v>
      </c>
      <c r="C2" s="56"/>
      <c r="D2" s="56"/>
      <c r="E2" s="56"/>
      <c r="F2" s="56"/>
      <c r="G2" s="56"/>
      <c r="H2" s="56"/>
      <c r="I2" s="56"/>
      <c r="J2" s="56"/>
      <c r="K2" s="56"/>
      <c r="L2" s="56"/>
      <c r="M2" s="56"/>
    </row>
    <row r="3" ht="22" customHeight="1" spans="2:13">
      <c r="B3" s="57" t="s">
        <v>1</v>
      </c>
      <c r="C3" s="57"/>
      <c r="D3" s="57"/>
      <c r="E3" s="57"/>
      <c r="F3" s="57"/>
      <c r="G3" s="57"/>
      <c r="H3" s="71"/>
      <c r="I3" s="79"/>
      <c r="J3" s="79"/>
      <c r="K3" s="79"/>
      <c r="L3" s="79"/>
      <c r="M3" s="83"/>
    </row>
    <row r="4" ht="22" customHeight="1" spans="2:13">
      <c r="B4" s="58" t="s">
        <v>2</v>
      </c>
      <c r="C4" s="59"/>
      <c r="D4" s="59"/>
      <c r="E4" s="59"/>
      <c r="F4" s="59"/>
      <c r="G4" s="72"/>
      <c r="H4" s="58" t="s">
        <v>3</v>
      </c>
      <c r="I4" s="59"/>
      <c r="J4" s="59"/>
      <c r="K4" s="59"/>
      <c r="L4" s="59"/>
      <c r="M4" s="72"/>
    </row>
    <row r="5" ht="62" customHeight="1" spans="2:13">
      <c r="B5" s="60"/>
      <c r="C5" s="61"/>
      <c r="D5" s="61"/>
      <c r="E5" s="61"/>
      <c r="F5" s="61"/>
      <c r="G5" s="73"/>
      <c r="H5" s="60"/>
      <c r="I5" s="61"/>
      <c r="J5" s="61"/>
      <c r="K5" s="61"/>
      <c r="L5" s="61"/>
      <c r="M5" s="73"/>
    </row>
    <row r="6" ht="16.5" customHeight="1" spans="2:13">
      <c r="B6" s="62" t="s">
        <v>4</v>
      </c>
      <c r="C6" s="63"/>
      <c r="D6" s="63"/>
      <c r="E6" s="63"/>
      <c r="F6" s="63"/>
      <c r="G6" s="63"/>
      <c r="H6" s="63"/>
      <c r="I6" s="63"/>
      <c r="J6" s="63"/>
      <c r="K6" s="63"/>
      <c r="L6" s="63"/>
      <c r="M6" s="84"/>
    </row>
    <row r="7" ht="16.5" customHeight="1" spans="2:13">
      <c r="B7" s="64" t="s">
        <v>5</v>
      </c>
      <c r="C7" s="65"/>
      <c r="D7" s="66"/>
      <c r="E7" s="74"/>
      <c r="F7" s="75" t="s">
        <v>6</v>
      </c>
      <c r="G7" s="76"/>
      <c r="H7" s="65"/>
      <c r="I7" s="66"/>
      <c r="J7" s="74"/>
      <c r="K7" s="80" t="s">
        <v>7</v>
      </c>
      <c r="L7" s="81"/>
      <c r="M7" s="85"/>
    </row>
    <row r="8" ht="16.5" customHeight="1" spans="2:13">
      <c r="B8" s="64" t="s">
        <v>8</v>
      </c>
      <c r="C8" s="65"/>
      <c r="D8" s="66"/>
      <c r="E8" s="74"/>
      <c r="F8" s="75" t="s">
        <v>9</v>
      </c>
      <c r="G8" s="76"/>
      <c r="H8" s="65"/>
      <c r="I8" s="66"/>
      <c r="J8" s="74"/>
      <c r="K8" s="82" t="s">
        <v>10</v>
      </c>
      <c r="L8" s="81"/>
      <c r="M8" s="85"/>
    </row>
    <row r="9" ht="16.5" customHeight="1" spans="2:13">
      <c r="B9" s="62" t="s">
        <v>11</v>
      </c>
      <c r="C9" s="63"/>
      <c r="D9" s="63"/>
      <c r="E9" s="63"/>
      <c r="F9" s="63"/>
      <c r="G9" s="63"/>
      <c r="H9" s="63"/>
      <c r="I9" s="63"/>
      <c r="J9" s="63"/>
      <c r="K9" s="63"/>
      <c r="L9" s="63"/>
      <c r="M9" s="84"/>
    </row>
    <row r="10" ht="16.5" customHeight="1" spans="2:13">
      <c r="B10" s="67" t="s">
        <v>12</v>
      </c>
      <c r="C10" s="68"/>
      <c r="D10" s="69"/>
      <c r="E10" s="77"/>
      <c r="F10" s="67" t="s">
        <v>13</v>
      </c>
      <c r="G10" s="67"/>
      <c r="H10" s="68"/>
      <c r="I10" s="69"/>
      <c r="J10" s="77"/>
      <c r="K10" s="67" t="s">
        <v>14</v>
      </c>
      <c r="L10" s="81"/>
      <c r="M10" s="85"/>
    </row>
    <row r="11" ht="16.5" customHeight="1" spans="2:13">
      <c r="B11" s="67" t="s">
        <v>15</v>
      </c>
      <c r="C11" s="68"/>
      <c r="D11" s="69"/>
      <c r="E11" s="77"/>
      <c r="F11" s="67" t="s">
        <v>16</v>
      </c>
      <c r="G11" s="67"/>
      <c r="H11" s="68"/>
      <c r="I11" s="69"/>
      <c r="J11" s="77"/>
      <c r="K11" s="67" t="s">
        <v>17</v>
      </c>
      <c r="L11" s="81"/>
      <c r="M11" s="85"/>
    </row>
    <row r="12" ht="16.5" customHeight="1" spans="2:13">
      <c r="B12" s="67" t="s">
        <v>18</v>
      </c>
      <c r="C12" s="68"/>
      <c r="D12" s="69"/>
      <c r="E12" s="77"/>
      <c r="F12" s="67" t="s">
        <v>19</v>
      </c>
      <c r="G12" s="67"/>
      <c r="H12" s="68"/>
      <c r="I12" s="69"/>
      <c r="J12" s="77"/>
      <c r="K12" s="67" t="s">
        <v>20</v>
      </c>
      <c r="L12" s="81"/>
      <c r="M12" s="85"/>
    </row>
    <row r="13" ht="16.5" customHeight="1" spans="2:13">
      <c r="B13" s="67" t="s">
        <v>21</v>
      </c>
      <c r="C13" s="68"/>
      <c r="D13" s="69"/>
      <c r="E13" s="77"/>
      <c r="F13" s="67" t="s">
        <v>22</v>
      </c>
      <c r="G13" s="67"/>
      <c r="H13" s="68"/>
      <c r="I13" s="69"/>
      <c r="J13" s="77"/>
      <c r="K13" s="67" t="s">
        <v>23</v>
      </c>
      <c r="L13" s="81"/>
      <c r="M13" s="85"/>
    </row>
    <row r="14" ht="16.5" customHeight="1" spans="2:13">
      <c r="B14" s="67" t="s">
        <v>24</v>
      </c>
      <c r="C14" s="68"/>
      <c r="D14" s="69"/>
      <c r="E14" s="77"/>
      <c r="F14" s="67" t="s">
        <v>25</v>
      </c>
      <c r="G14" s="67"/>
      <c r="H14" s="68"/>
      <c r="I14" s="69"/>
      <c r="J14" s="77"/>
      <c r="K14" s="67" t="s">
        <v>26</v>
      </c>
      <c r="L14" s="81"/>
      <c r="M14" s="85"/>
    </row>
    <row r="15" spans="2:13">
      <c r="B15" s="22" t="s">
        <v>27</v>
      </c>
      <c r="C15" s="22"/>
      <c r="D15" s="22" t="s">
        <v>28</v>
      </c>
      <c r="E15" s="22"/>
      <c r="F15" s="22"/>
      <c r="G15" s="22"/>
      <c r="H15" s="22"/>
      <c r="I15" s="22"/>
      <c r="J15" s="22"/>
      <c r="K15" s="22"/>
      <c r="L15" s="22"/>
      <c r="M15" s="22"/>
    </row>
    <row r="16" ht="27" spans="2:13">
      <c r="B16" s="70" t="s">
        <v>29</v>
      </c>
      <c r="C16" s="70" t="s">
        <v>30</v>
      </c>
      <c r="D16" s="70" t="s">
        <v>31</v>
      </c>
      <c r="E16" s="70" t="s">
        <v>32</v>
      </c>
      <c r="F16" s="70" t="s">
        <v>33</v>
      </c>
      <c r="G16" s="70" t="s">
        <v>34</v>
      </c>
      <c r="H16" s="70" t="s">
        <v>35</v>
      </c>
      <c r="I16" s="70" t="s">
        <v>36</v>
      </c>
      <c r="J16" s="70" t="s">
        <v>37</v>
      </c>
      <c r="K16" s="70" t="s">
        <v>38</v>
      </c>
      <c r="L16" s="70" t="s">
        <v>39</v>
      </c>
      <c r="M16" s="70" t="s">
        <v>40</v>
      </c>
    </row>
    <row r="17" spans="2:13">
      <c r="B17" s="29" t="s">
        <v>41</v>
      </c>
      <c r="C17" s="24">
        <v>83</v>
      </c>
      <c r="D17" s="24">
        <f ca="1">SUM(F17:L17)-J17</f>
        <v>0</v>
      </c>
      <c r="E17" s="78">
        <f ca="1">IF(D17=0,0%,D17/C17)</f>
        <v>0</v>
      </c>
      <c r="F17" s="24">
        <f ca="1">COUNTIF(INDIRECT(B17&amp;"!K:K"),"Pass")</f>
        <v>0</v>
      </c>
      <c r="G17" s="24">
        <f ca="1">COUNTIFS(INDIRECT(B17&amp;"!K:K"),"Fail",INDIRECT(B17&amp;"!L:L"),"P1")</f>
        <v>0</v>
      </c>
      <c r="H17" s="24">
        <f ca="1">COUNTIFS(INDIRECT(B17&amp;"!K:K"),"Fail",INDIRECT(B17&amp;"!L:L"),"P2")</f>
        <v>0</v>
      </c>
      <c r="I17" s="24">
        <f ca="1">COUNTIFS(INDIRECT(B17&amp;"!K:K"),"Fail",INDIRECT(B17&amp;"!L:L"),"P3")</f>
        <v>0</v>
      </c>
      <c r="J17" s="24">
        <f ca="1">COUNTIFS(INDIRECT(B17&amp;"!K:K"),"Fail",INDIRECT(B17&amp;"!L:L"),"P4")</f>
        <v>0</v>
      </c>
      <c r="K17" s="24">
        <f ca="1">COUNTIF(INDIRECT(B17&amp;"!K:K"),"Delay")</f>
        <v>0</v>
      </c>
      <c r="L17" s="24">
        <f ca="1">COUNTIF(INDIRECT(B17&amp;"!K:K"),"NT")</f>
        <v>0</v>
      </c>
      <c r="M17" s="24">
        <f ca="1">COUNTIF(INDIRECT(B17&amp;"!K:K"),"Block")</f>
        <v>0</v>
      </c>
    </row>
    <row r="18" spans="2:13">
      <c r="B18" s="29" t="s">
        <v>42</v>
      </c>
      <c r="C18" s="24" t="s">
        <v>43</v>
      </c>
      <c r="D18" s="24" t="e">
        <f ca="1">SUM(F18:L18)-J18</f>
        <v>#REF!</v>
      </c>
      <c r="E18" s="78"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spans="2:13">
      <c r="B19" s="24" t="s">
        <v>43</v>
      </c>
      <c r="C19" s="24" t="s">
        <v>43</v>
      </c>
      <c r="D19" s="24" t="e">
        <f ca="1">SUM(F19:L19)-J19</f>
        <v>#REF!</v>
      </c>
      <c r="E19" s="78"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spans="2:13">
      <c r="B20" s="24" t="s">
        <v>43</v>
      </c>
      <c r="C20" s="24" t="s">
        <v>43</v>
      </c>
      <c r="D20" s="24" t="e">
        <f ca="1" t="shared" ref="D20:D24" si="9">SUM(F20:L20)-J20</f>
        <v>#REF!</v>
      </c>
      <c r="E20" s="78"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spans="2:13">
      <c r="B21" s="24" t="s">
        <v>43</v>
      </c>
      <c r="C21" s="24" t="s">
        <v>43</v>
      </c>
      <c r="D21" s="24" t="e">
        <f ca="1" t="shared" si="9"/>
        <v>#REF!</v>
      </c>
      <c r="E21" s="78"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spans="2:13">
      <c r="B22" s="24" t="s">
        <v>43</v>
      </c>
      <c r="C22" s="24" t="s">
        <v>43</v>
      </c>
      <c r="D22" s="24" t="e">
        <f ca="1" t="shared" si="9"/>
        <v>#REF!</v>
      </c>
      <c r="E22" s="78"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spans="2:13">
      <c r="B23" s="24" t="s">
        <v>43</v>
      </c>
      <c r="C23" s="24" t="s">
        <v>43</v>
      </c>
      <c r="D23" s="24" t="e">
        <f ca="1" t="shared" si="9"/>
        <v>#REF!</v>
      </c>
      <c r="E23" s="78"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spans="2:13">
      <c r="B24" s="24" t="s">
        <v>43</v>
      </c>
      <c r="C24" s="24" t="s">
        <v>43</v>
      </c>
      <c r="D24" s="24" t="e">
        <f ca="1" t="shared" si="9"/>
        <v>#REF!</v>
      </c>
      <c r="E24" s="78"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spans="2:13">
      <c r="B25" s="70" t="s">
        <v>44</v>
      </c>
      <c r="C25" s="24">
        <f t="shared" ref="C25:M25" si="10">SUM(C17:C24)</f>
        <v>83</v>
      </c>
      <c r="D25" s="24" t="e">
        <f ca="1" t="shared" si="10"/>
        <v>#REF!</v>
      </c>
      <c r="E25" s="78"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86"/>
  <sheetViews>
    <sheetView showGridLines="0" zoomScale="77" zoomScaleNormal="77" workbookViewId="0">
      <pane ySplit="3" topLeftCell="A71" activePane="bottomLeft" state="frozen"/>
      <selection/>
      <selection pane="bottomLeft" activeCell="B3" sqref="B3"/>
    </sheetView>
  </sheetViews>
  <sheetFormatPr defaultColWidth="9" defaultRowHeight="14.4"/>
  <cols>
    <col min="1" max="1" width="9" style="32"/>
    <col min="2" max="2" width="10.1538461538462" style="30" customWidth="1"/>
    <col min="3" max="5" width="12.6634615384615" style="30" customWidth="1"/>
    <col min="6" max="7" width="9.66346153846154" style="30" customWidth="1"/>
    <col min="8" max="8" width="12.6634615384615" style="33" customWidth="1"/>
    <col min="9" max="9" width="32.6634615384615" style="34" customWidth="1"/>
    <col min="10" max="10" width="33.1634615384615" style="34" customWidth="1"/>
    <col min="11" max="11" width="7.66346153846154" style="30" customWidth="1"/>
    <col min="12" max="12" width="10.3365384615385" style="30" customWidth="1"/>
    <col min="13" max="13" width="28.6634615384615" style="34" customWidth="1"/>
    <col min="14" max="16384" width="9" style="32"/>
  </cols>
  <sheetData>
    <row r="1" ht="18.75" customHeight="1"/>
    <row r="2" ht="18" spans="2:13">
      <c r="B2" s="35" t="s">
        <v>45</v>
      </c>
      <c r="C2" s="35"/>
      <c r="D2" s="35"/>
      <c r="E2" s="35"/>
      <c r="F2" s="35"/>
      <c r="G2" s="35"/>
      <c r="H2" s="35"/>
      <c r="I2" s="35"/>
      <c r="J2" s="35"/>
      <c r="K2" s="35"/>
      <c r="L2" s="35"/>
      <c r="M2" s="35"/>
    </row>
    <row r="3" s="30" customFormat="1" ht="27" spans="2:13">
      <c r="B3" s="36" t="s">
        <v>46</v>
      </c>
      <c r="C3" s="36" t="s">
        <v>47</v>
      </c>
      <c r="D3" s="36" t="s">
        <v>48</v>
      </c>
      <c r="E3" s="36" t="s">
        <v>49</v>
      </c>
      <c r="F3" s="36" t="s">
        <v>50</v>
      </c>
      <c r="G3" s="36" t="s">
        <v>51</v>
      </c>
      <c r="H3" s="36" t="s">
        <v>52</v>
      </c>
      <c r="I3" s="36" t="s">
        <v>53</v>
      </c>
      <c r="J3" s="36" t="s">
        <v>54</v>
      </c>
      <c r="K3" s="36" t="s">
        <v>1</v>
      </c>
      <c r="L3" s="36" t="s">
        <v>55</v>
      </c>
      <c r="M3" s="36" t="s">
        <v>56</v>
      </c>
    </row>
    <row r="4" ht="132" spans="2:13">
      <c r="B4" s="37" t="s">
        <v>57</v>
      </c>
      <c r="C4" s="38" t="s">
        <v>58</v>
      </c>
      <c r="D4" s="38" t="s">
        <v>59</v>
      </c>
      <c r="E4" s="47" t="s">
        <v>60</v>
      </c>
      <c r="F4" s="38" t="s">
        <v>61</v>
      </c>
      <c r="G4" s="29"/>
      <c r="H4" s="47" t="s">
        <v>62</v>
      </c>
      <c r="I4" s="47" t="s">
        <v>63</v>
      </c>
      <c r="J4" s="47" t="s">
        <v>64</v>
      </c>
      <c r="K4" s="53"/>
      <c r="L4" s="28"/>
      <c r="M4" s="55"/>
    </row>
    <row r="5" ht="159" spans="2:13">
      <c r="B5" s="37" t="s">
        <v>65</v>
      </c>
      <c r="C5" s="38"/>
      <c r="D5" s="38" t="s">
        <v>66</v>
      </c>
      <c r="E5" s="47" t="s">
        <v>67</v>
      </c>
      <c r="F5" s="38" t="s">
        <v>61</v>
      </c>
      <c r="G5" s="29"/>
      <c r="H5" s="47" t="s">
        <v>62</v>
      </c>
      <c r="I5" s="47" t="s">
        <v>68</v>
      </c>
      <c r="J5" s="47" t="s">
        <v>69</v>
      </c>
      <c r="K5" s="53"/>
      <c r="L5" s="28"/>
      <c r="M5" s="55"/>
    </row>
    <row r="6" ht="66" spans="2:13">
      <c r="B6" s="37" t="s">
        <v>70</v>
      </c>
      <c r="C6" s="38"/>
      <c r="D6" s="38"/>
      <c r="E6" s="47" t="s">
        <v>71</v>
      </c>
      <c r="F6" s="38" t="s">
        <v>72</v>
      </c>
      <c r="G6" s="29"/>
      <c r="H6" s="47" t="s">
        <v>62</v>
      </c>
      <c r="I6" s="47" t="s">
        <v>73</v>
      </c>
      <c r="J6" s="47" t="s">
        <v>74</v>
      </c>
      <c r="K6" s="53"/>
      <c r="L6" s="28"/>
      <c r="M6" s="55"/>
    </row>
    <row r="7" ht="106" spans="2:13">
      <c r="B7" s="37" t="s">
        <v>75</v>
      </c>
      <c r="C7" s="38"/>
      <c r="D7" s="38" t="s">
        <v>76</v>
      </c>
      <c r="E7" s="48" t="s">
        <v>77</v>
      </c>
      <c r="F7" s="38" t="s">
        <v>78</v>
      </c>
      <c r="G7" s="29"/>
      <c r="H7" s="48" t="s">
        <v>62</v>
      </c>
      <c r="I7" s="48" t="s">
        <v>79</v>
      </c>
      <c r="J7" s="48" t="s">
        <v>80</v>
      </c>
      <c r="K7" s="53"/>
      <c r="L7" s="28"/>
      <c r="M7" s="55"/>
    </row>
    <row r="8" ht="106" spans="2:13">
      <c r="B8" s="37" t="s">
        <v>81</v>
      </c>
      <c r="C8" s="38"/>
      <c r="D8" s="38"/>
      <c r="E8" s="48" t="s">
        <v>82</v>
      </c>
      <c r="F8" s="38" t="s">
        <v>78</v>
      </c>
      <c r="G8" s="29"/>
      <c r="H8" s="48" t="s">
        <v>62</v>
      </c>
      <c r="I8" s="48" t="s">
        <v>83</v>
      </c>
      <c r="J8" s="48" t="s">
        <v>80</v>
      </c>
      <c r="K8" s="53"/>
      <c r="L8" s="28"/>
      <c r="M8" s="55"/>
    </row>
    <row r="9" ht="119" spans="2:13">
      <c r="B9" s="37" t="s">
        <v>84</v>
      </c>
      <c r="C9" s="38"/>
      <c r="D9" s="38"/>
      <c r="E9" s="48" t="s">
        <v>85</v>
      </c>
      <c r="F9" s="38" t="s">
        <v>78</v>
      </c>
      <c r="G9" s="29"/>
      <c r="H9" s="48" t="s">
        <v>62</v>
      </c>
      <c r="I9" s="48" t="s">
        <v>86</v>
      </c>
      <c r="J9" s="48" t="s">
        <v>87</v>
      </c>
      <c r="K9" s="53"/>
      <c r="L9" s="28"/>
      <c r="M9" s="55"/>
    </row>
    <row r="10" ht="80" spans="2:13">
      <c r="B10" s="37" t="s">
        <v>88</v>
      </c>
      <c r="C10" s="38"/>
      <c r="D10" s="38"/>
      <c r="E10" s="48" t="s">
        <v>89</v>
      </c>
      <c r="F10" s="38" t="s">
        <v>78</v>
      </c>
      <c r="G10" s="29"/>
      <c r="H10" s="48" t="s">
        <v>62</v>
      </c>
      <c r="I10" s="48" t="s">
        <v>90</v>
      </c>
      <c r="J10" s="48" t="s">
        <v>91</v>
      </c>
      <c r="K10" s="53"/>
      <c r="L10" s="28"/>
      <c r="M10" s="55"/>
    </row>
    <row r="11" ht="66" spans="2:13">
      <c r="B11" s="37" t="s">
        <v>92</v>
      </c>
      <c r="C11" s="38"/>
      <c r="D11" s="39" t="s">
        <v>93</v>
      </c>
      <c r="E11" s="48" t="s">
        <v>94</v>
      </c>
      <c r="F11" s="38" t="s">
        <v>61</v>
      </c>
      <c r="G11" s="29"/>
      <c r="H11" s="48" t="s">
        <v>95</v>
      </c>
      <c r="I11" s="48" t="s">
        <v>96</v>
      </c>
      <c r="J11" s="48" t="s">
        <v>97</v>
      </c>
      <c r="K11" s="53"/>
      <c r="L11" s="28"/>
      <c r="M11" s="55"/>
    </row>
    <row r="12" ht="80" spans="2:13">
      <c r="B12" s="37" t="s">
        <v>98</v>
      </c>
      <c r="C12" s="38"/>
      <c r="D12" s="40"/>
      <c r="E12" s="48" t="s">
        <v>99</v>
      </c>
      <c r="F12" s="49" t="s">
        <v>78</v>
      </c>
      <c r="G12" s="29"/>
      <c r="H12" s="48" t="s">
        <v>100</v>
      </c>
      <c r="I12" s="48" t="s">
        <v>101</v>
      </c>
      <c r="J12" s="47" t="s">
        <v>102</v>
      </c>
      <c r="K12" s="53"/>
      <c r="L12" s="28"/>
      <c r="M12" s="55"/>
    </row>
    <row r="13" ht="53" spans="2:13">
      <c r="B13" s="37" t="s">
        <v>103</v>
      </c>
      <c r="C13" s="38"/>
      <c r="D13" s="40"/>
      <c r="E13" s="48" t="s">
        <v>104</v>
      </c>
      <c r="F13" s="49" t="s">
        <v>78</v>
      </c>
      <c r="G13" s="29"/>
      <c r="H13" s="48" t="s">
        <v>105</v>
      </c>
      <c r="I13" s="48" t="s">
        <v>106</v>
      </c>
      <c r="J13" s="47" t="s">
        <v>107</v>
      </c>
      <c r="K13" s="53"/>
      <c r="L13" s="28"/>
      <c r="M13" s="55"/>
    </row>
    <row r="14" ht="66" spans="2:13">
      <c r="B14" s="37" t="s">
        <v>108</v>
      </c>
      <c r="C14" s="38"/>
      <c r="D14" s="38" t="s">
        <v>109</v>
      </c>
      <c r="E14" s="48" t="s">
        <v>110</v>
      </c>
      <c r="F14" s="38" t="s">
        <v>78</v>
      </c>
      <c r="G14" s="29"/>
      <c r="H14" s="48" t="s">
        <v>111</v>
      </c>
      <c r="I14" s="48" t="s">
        <v>112</v>
      </c>
      <c r="J14" s="48" t="s">
        <v>113</v>
      </c>
      <c r="K14" s="53"/>
      <c r="L14" s="28"/>
      <c r="M14" s="55"/>
    </row>
    <row r="15" ht="66" spans="2:13">
      <c r="B15" s="37" t="s">
        <v>114</v>
      </c>
      <c r="C15" s="38"/>
      <c r="D15" s="38"/>
      <c r="E15" s="48" t="s">
        <v>115</v>
      </c>
      <c r="F15" s="38" t="s">
        <v>78</v>
      </c>
      <c r="G15" s="29"/>
      <c r="H15" s="48" t="s">
        <v>111</v>
      </c>
      <c r="I15" s="48" t="s">
        <v>116</v>
      </c>
      <c r="J15" s="48" t="s">
        <v>117</v>
      </c>
      <c r="K15" s="53"/>
      <c r="L15" s="28"/>
      <c r="M15" s="55"/>
    </row>
    <row r="16" ht="93" spans="2:13">
      <c r="B16" s="37" t="s">
        <v>118</v>
      </c>
      <c r="C16" s="38" t="s">
        <v>119</v>
      </c>
      <c r="D16" s="38" t="s">
        <v>120</v>
      </c>
      <c r="E16" s="48" t="s">
        <v>121</v>
      </c>
      <c r="F16" s="38" t="s">
        <v>78</v>
      </c>
      <c r="G16" s="29"/>
      <c r="H16" s="48" t="s">
        <v>122</v>
      </c>
      <c r="I16" s="48" t="s">
        <v>123</v>
      </c>
      <c r="J16" s="48" t="s">
        <v>124</v>
      </c>
      <c r="K16" s="53"/>
      <c r="L16" s="28"/>
      <c r="M16" s="55"/>
    </row>
    <row r="17" ht="93" spans="2:13">
      <c r="B17" s="37" t="s">
        <v>125</v>
      </c>
      <c r="C17" s="38"/>
      <c r="D17" s="38" t="s">
        <v>126</v>
      </c>
      <c r="E17" s="48" t="s">
        <v>127</v>
      </c>
      <c r="F17" s="38" t="s">
        <v>78</v>
      </c>
      <c r="G17" s="29"/>
      <c r="H17" s="48" t="s">
        <v>122</v>
      </c>
      <c r="I17" s="48" t="s">
        <v>128</v>
      </c>
      <c r="J17" s="48" t="s">
        <v>129</v>
      </c>
      <c r="K17" s="53"/>
      <c r="L17" s="28"/>
      <c r="M17" s="55"/>
    </row>
    <row r="18" ht="93" spans="2:13">
      <c r="B18" s="37" t="s">
        <v>130</v>
      </c>
      <c r="C18" s="38"/>
      <c r="D18" s="38" t="s">
        <v>131</v>
      </c>
      <c r="E18" s="48" t="s">
        <v>132</v>
      </c>
      <c r="F18" s="38" t="s">
        <v>78</v>
      </c>
      <c r="G18" s="29"/>
      <c r="H18" s="48" t="s">
        <v>122</v>
      </c>
      <c r="I18" s="48" t="s">
        <v>133</v>
      </c>
      <c r="J18" s="48" t="s">
        <v>134</v>
      </c>
      <c r="K18" s="53"/>
      <c r="L18" s="28"/>
      <c r="M18" s="55"/>
    </row>
    <row r="19" ht="27" spans="2:13">
      <c r="B19" s="37" t="s">
        <v>135</v>
      </c>
      <c r="C19" s="38" t="s">
        <v>136</v>
      </c>
      <c r="D19" s="38" t="s">
        <v>137</v>
      </c>
      <c r="E19" s="48" t="s">
        <v>138</v>
      </c>
      <c r="F19" s="38" t="s">
        <v>61</v>
      </c>
      <c r="G19" s="29"/>
      <c r="H19" s="48" t="s">
        <v>139</v>
      </c>
      <c r="I19" s="48" t="s">
        <v>140</v>
      </c>
      <c r="J19" s="48" t="s">
        <v>141</v>
      </c>
      <c r="K19" s="53"/>
      <c r="L19" s="28"/>
      <c r="M19" s="55"/>
    </row>
    <row r="20" ht="53" spans="2:13">
      <c r="B20" s="37" t="s">
        <v>142</v>
      </c>
      <c r="C20" s="38"/>
      <c r="D20" s="38" t="s">
        <v>143</v>
      </c>
      <c r="E20" s="48" t="s">
        <v>144</v>
      </c>
      <c r="F20" s="38" t="s">
        <v>78</v>
      </c>
      <c r="G20" s="29"/>
      <c r="H20" s="48" t="s">
        <v>122</v>
      </c>
      <c r="I20" s="48" t="s">
        <v>145</v>
      </c>
      <c r="J20" s="48" t="s">
        <v>146</v>
      </c>
      <c r="K20" s="53"/>
      <c r="L20" s="28"/>
      <c r="M20" s="55"/>
    </row>
    <row r="21" ht="66" spans="2:13">
      <c r="B21" s="37" t="s">
        <v>147</v>
      </c>
      <c r="C21" s="38"/>
      <c r="D21" s="38" t="s">
        <v>148</v>
      </c>
      <c r="E21" s="48" t="s">
        <v>149</v>
      </c>
      <c r="F21" s="38" t="s">
        <v>78</v>
      </c>
      <c r="G21" s="29"/>
      <c r="H21" s="48" t="s">
        <v>122</v>
      </c>
      <c r="I21" s="48" t="s">
        <v>150</v>
      </c>
      <c r="J21" s="48" t="s">
        <v>151</v>
      </c>
      <c r="K21" s="53"/>
      <c r="L21" s="28"/>
      <c r="M21" s="55"/>
    </row>
    <row r="22" ht="66" spans="2:13">
      <c r="B22" s="37" t="s">
        <v>152</v>
      </c>
      <c r="C22" s="38"/>
      <c r="D22" s="38"/>
      <c r="E22" s="48" t="s">
        <v>153</v>
      </c>
      <c r="F22" s="38" t="s">
        <v>78</v>
      </c>
      <c r="G22" s="29"/>
      <c r="H22" s="48" t="s">
        <v>122</v>
      </c>
      <c r="I22" s="48" t="s">
        <v>154</v>
      </c>
      <c r="J22" s="48" t="s">
        <v>151</v>
      </c>
      <c r="K22" s="53"/>
      <c r="L22" s="28"/>
      <c r="M22" s="55"/>
    </row>
    <row r="23" ht="40" spans="2:13">
      <c r="B23" s="37" t="s">
        <v>155</v>
      </c>
      <c r="C23" s="38"/>
      <c r="D23" s="38" t="s">
        <v>156</v>
      </c>
      <c r="E23" s="48" t="s">
        <v>157</v>
      </c>
      <c r="F23" s="38" t="s">
        <v>78</v>
      </c>
      <c r="G23" s="29"/>
      <c r="H23" s="48" t="s">
        <v>122</v>
      </c>
      <c r="I23" s="48" t="s">
        <v>158</v>
      </c>
      <c r="J23" s="48" t="s">
        <v>151</v>
      </c>
      <c r="K23" s="53"/>
      <c r="L23" s="28"/>
      <c r="M23" s="55"/>
    </row>
    <row r="24" ht="27" spans="2:13">
      <c r="B24" s="37" t="s">
        <v>159</v>
      </c>
      <c r="C24" s="38" t="s">
        <v>160</v>
      </c>
      <c r="D24" s="38" t="s">
        <v>137</v>
      </c>
      <c r="E24" s="48" t="s">
        <v>161</v>
      </c>
      <c r="F24" s="38" t="s">
        <v>61</v>
      </c>
      <c r="G24" s="29"/>
      <c r="H24" s="48" t="s">
        <v>139</v>
      </c>
      <c r="I24" s="48" t="s">
        <v>140</v>
      </c>
      <c r="J24" s="48" t="s">
        <v>141</v>
      </c>
      <c r="K24" s="53"/>
      <c r="L24" s="28"/>
      <c r="M24" s="55"/>
    </row>
    <row r="25" ht="40" spans="2:13">
      <c r="B25" s="37" t="s">
        <v>162</v>
      </c>
      <c r="C25" s="38"/>
      <c r="D25" s="38" t="s">
        <v>163</v>
      </c>
      <c r="E25" s="48" t="s">
        <v>164</v>
      </c>
      <c r="F25" s="38" t="s">
        <v>78</v>
      </c>
      <c r="G25" s="29"/>
      <c r="H25" s="48" t="s">
        <v>122</v>
      </c>
      <c r="I25" s="48" t="s">
        <v>165</v>
      </c>
      <c r="J25" s="48" t="s">
        <v>166</v>
      </c>
      <c r="K25" s="53"/>
      <c r="L25" s="28"/>
      <c r="M25" s="55"/>
    </row>
    <row r="26" ht="27" spans="2:13">
      <c r="B26" s="37" t="s">
        <v>167</v>
      </c>
      <c r="C26" s="38"/>
      <c r="D26" s="38"/>
      <c r="E26" s="48" t="s">
        <v>168</v>
      </c>
      <c r="F26" s="38" t="s">
        <v>78</v>
      </c>
      <c r="G26" s="29"/>
      <c r="H26" s="48" t="s">
        <v>122</v>
      </c>
      <c r="I26" s="48" t="s">
        <v>169</v>
      </c>
      <c r="J26" s="48" t="s">
        <v>170</v>
      </c>
      <c r="K26" s="53"/>
      <c r="L26" s="28"/>
      <c r="M26" s="55"/>
    </row>
    <row r="27" ht="27" spans="2:13">
      <c r="B27" s="37" t="s">
        <v>171</v>
      </c>
      <c r="C27" s="38"/>
      <c r="D27" s="38"/>
      <c r="E27" s="48" t="s">
        <v>172</v>
      </c>
      <c r="F27" s="38" t="s">
        <v>78</v>
      </c>
      <c r="G27" s="29"/>
      <c r="H27" s="48" t="s">
        <v>122</v>
      </c>
      <c r="I27" s="48" t="s">
        <v>173</v>
      </c>
      <c r="J27" s="48" t="s">
        <v>174</v>
      </c>
      <c r="K27" s="53"/>
      <c r="L27" s="28"/>
      <c r="M27" s="55"/>
    </row>
    <row r="28" ht="40" spans="2:13">
      <c r="B28" s="37" t="s">
        <v>175</v>
      </c>
      <c r="C28" s="38"/>
      <c r="D28" s="38"/>
      <c r="E28" s="48" t="s">
        <v>176</v>
      </c>
      <c r="F28" s="38" t="s">
        <v>78</v>
      </c>
      <c r="G28" s="29"/>
      <c r="H28" s="48" t="s">
        <v>122</v>
      </c>
      <c r="I28" s="48" t="s">
        <v>177</v>
      </c>
      <c r="J28" s="48" t="s">
        <v>178</v>
      </c>
      <c r="K28" s="53"/>
      <c r="L28" s="28"/>
      <c r="M28" s="55"/>
    </row>
    <row r="29" ht="40" spans="2:13">
      <c r="B29" s="37" t="s">
        <v>179</v>
      </c>
      <c r="C29" s="38"/>
      <c r="D29" s="38"/>
      <c r="E29" s="48" t="s">
        <v>180</v>
      </c>
      <c r="F29" s="38" t="s">
        <v>78</v>
      </c>
      <c r="G29" s="29"/>
      <c r="H29" s="48" t="s">
        <v>122</v>
      </c>
      <c r="I29" s="48" t="s">
        <v>181</v>
      </c>
      <c r="J29" s="48" t="s">
        <v>182</v>
      </c>
      <c r="K29" s="53"/>
      <c r="L29" s="28"/>
      <c r="M29" s="55"/>
    </row>
    <row r="30" ht="40" spans="2:13">
      <c r="B30" s="37" t="s">
        <v>183</v>
      </c>
      <c r="C30" s="38"/>
      <c r="D30" s="38"/>
      <c r="E30" s="48" t="s">
        <v>184</v>
      </c>
      <c r="F30" s="38" t="s">
        <v>78</v>
      </c>
      <c r="G30" s="29"/>
      <c r="H30" s="48" t="s">
        <v>122</v>
      </c>
      <c r="I30" s="48" t="s">
        <v>185</v>
      </c>
      <c r="J30" s="48" t="s">
        <v>186</v>
      </c>
      <c r="K30" s="53"/>
      <c r="L30" s="28"/>
      <c r="M30" s="55"/>
    </row>
    <row r="31" ht="40" spans="2:13">
      <c r="B31" s="37" t="s">
        <v>187</v>
      </c>
      <c r="C31" s="38"/>
      <c r="D31" s="38" t="s">
        <v>188</v>
      </c>
      <c r="E31" s="48" t="s">
        <v>189</v>
      </c>
      <c r="F31" s="38" t="s">
        <v>78</v>
      </c>
      <c r="G31" s="29"/>
      <c r="H31" s="48" t="s">
        <v>122</v>
      </c>
      <c r="I31" s="48" t="s">
        <v>190</v>
      </c>
      <c r="J31" s="48" t="s">
        <v>191</v>
      </c>
      <c r="K31" s="53"/>
      <c r="L31" s="28"/>
      <c r="M31" s="55"/>
    </row>
    <row r="32" ht="66" spans="2:13">
      <c r="B32" s="37" t="s">
        <v>192</v>
      </c>
      <c r="C32" s="38"/>
      <c r="D32" s="38"/>
      <c r="E32" s="48" t="s">
        <v>193</v>
      </c>
      <c r="F32" s="38" t="s">
        <v>78</v>
      </c>
      <c r="G32" s="29"/>
      <c r="H32" s="48" t="s">
        <v>122</v>
      </c>
      <c r="I32" s="48" t="s">
        <v>194</v>
      </c>
      <c r="J32" s="48" t="s">
        <v>178</v>
      </c>
      <c r="K32" s="53"/>
      <c r="L32" s="28"/>
      <c r="M32" s="55"/>
    </row>
    <row r="33" ht="66" spans="2:13">
      <c r="B33" s="37" t="s">
        <v>195</v>
      </c>
      <c r="C33" s="38"/>
      <c r="D33" s="38" t="s">
        <v>196</v>
      </c>
      <c r="E33" s="48" t="s">
        <v>197</v>
      </c>
      <c r="F33" s="38" t="s">
        <v>78</v>
      </c>
      <c r="G33" s="29"/>
      <c r="H33" s="48" t="s">
        <v>122</v>
      </c>
      <c r="I33" s="48" t="s">
        <v>198</v>
      </c>
      <c r="J33" s="48" t="s">
        <v>199</v>
      </c>
      <c r="K33" s="53"/>
      <c r="L33" s="28"/>
      <c r="M33" s="55"/>
    </row>
    <row r="34" ht="53" spans="2:13">
      <c r="B34" s="37" t="s">
        <v>200</v>
      </c>
      <c r="C34" s="38" t="s">
        <v>201</v>
      </c>
      <c r="D34" s="38" t="s">
        <v>202</v>
      </c>
      <c r="E34" s="48" t="s">
        <v>203</v>
      </c>
      <c r="F34" s="38" t="s">
        <v>78</v>
      </c>
      <c r="G34" s="29"/>
      <c r="H34" s="48" t="s">
        <v>122</v>
      </c>
      <c r="I34" s="48" t="s">
        <v>204</v>
      </c>
      <c r="J34" s="48" t="s">
        <v>205</v>
      </c>
      <c r="K34" s="53"/>
      <c r="L34" s="28"/>
      <c r="M34" s="55"/>
    </row>
    <row r="35" ht="40" spans="2:13">
      <c r="B35" s="37" t="s">
        <v>206</v>
      </c>
      <c r="C35" s="38"/>
      <c r="D35" s="38"/>
      <c r="E35" s="48" t="s">
        <v>207</v>
      </c>
      <c r="F35" s="38" t="s">
        <v>78</v>
      </c>
      <c r="G35" s="29"/>
      <c r="H35" s="48" t="s">
        <v>208</v>
      </c>
      <c r="I35" s="48" t="s">
        <v>209</v>
      </c>
      <c r="J35" s="48" t="s">
        <v>210</v>
      </c>
      <c r="K35" s="53"/>
      <c r="L35" s="28"/>
      <c r="M35" s="55"/>
    </row>
    <row r="36" ht="40" spans="2:13">
      <c r="B36" s="37" t="s">
        <v>211</v>
      </c>
      <c r="C36" s="38"/>
      <c r="D36" s="38"/>
      <c r="E36" s="48" t="s">
        <v>212</v>
      </c>
      <c r="F36" s="38" t="s">
        <v>78</v>
      </c>
      <c r="G36" s="29"/>
      <c r="H36" s="48" t="s">
        <v>122</v>
      </c>
      <c r="I36" s="48" t="s">
        <v>213</v>
      </c>
      <c r="J36" s="48" t="s">
        <v>214</v>
      </c>
      <c r="K36" s="53"/>
      <c r="L36" s="28"/>
      <c r="M36" s="55"/>
    </row>
    <row r="37" ht="40" spans="2:13">
      <c r="B37" s="37" t="s">
        <v>215</v>
      </c>
      <c r="C37" s="38"/>
      <c r="D37" s="38" t="s">
        <v>216</v>
      </c>
      <c r="E37" s="48" t="s">
        <v>217</v>
      </c>
      <c r="F37" s="38" t="s">
        <v>78</v>
      </c>
      <c r="G37" s="29"/>
      <c r="H37" s="48" t="s">
        <v>122</v>
      </c>
      <c r="I37" s="48" t="s">
        <v>218</v>
      </c>
      <c r="J37" s="48" t="s">
        <v>219</v>
      </c>
      <c r="K37" s="53"/>
      <c r="L37" s="28"/>
      <c r="M37" s="55"/>
    </row>
    <row r="38" ht="27" spans="2:13">
      <c r="B38" s="37" t="s">
        <v>220</v>
      </c>
      <c r="C38" s="38"/>
      <c r="D38" s="38"/>
      <c r="E38" s="48" t="s">
        <v>221</v>
      </c>
      <c r="F38" s="38" t="s">
        <v>78</v>
      </c>
      <c r="G38" s="29"/>
      <c r="H38" s="48" t="s">
        <v>122</v>
      </c>
      <c r="I38" s="48" t="s">
        <v>222</v>
      </c>
      <c r="J38" s="48" t="s">
        <v>223</v>
      </c>
      <c r="K38" s="53"/>
      <c r="L38" s="28"/>
      <c r="M38" s="55"/>
    </row>
    <row r="39" ht="53" spans="2:13">
      <c r="B39" s="37" t="s">
        <v>224</v>
      </c>
      <c r="C39" s="38"/>
      <c r="D39" s="38"/>
      <c r="E39" s="48" t="s">
        <v>225</v>
      </c>
      <c r="F39" s="38" t="s">
        <v>78</v>
      </c>
      <c r="G39" s="29"/>
      <c r="H39" s="48" t="s">
        <v>122</v>
      </c>
      <c r="I39" s="48" t="s">
        <v>226</v>
      </c>
      <c r="J39" s="48" t="s">
        <v>227</v>
      </c>
      <c r="K39" s="53"/>
      <c r="L39" s="28"/>
      <c r="M39" s="55"/>
    </row>
    <row r="40" ht="66" spans="2:13">
      <c r="B40" s="37" t="s">
        <v>228</v>
      </c>
      <c r="C40" s="38"/>
      <c r="D40" s="38"/>
      <c r="E40" s="48" t="s">
        <v>229</v>
      </c>
      <c r="F40" s="38" t="s">
        <v>78</v>
      </c>
      <c r="G40" s="29"/>
      <c r="H40" s="48" t="s">
        <v>122</v>
      </c>
      <c r="I40" s="48" t="s">
        <v>218</v>
      </c>
      <c r="J40" s="48" t="s">
        <v>230</v>
      </c>
      <c r="K40" s="53"/>
      <c r="L40" s="28"/>
      <c r="M40" s="55"/>
    </row>
    <row r="41" ht="53" spans="2:13">
      <c r="B41" s="37" t="s">
        <v>231</v>
      </c>
      <c r="C41" s="38" t="s">
        <v>232</v>
      </c>
      <c r="D41" s="38" t="s">
        <v>233</v>
      </c>
      <c r="E41" s="48" t="s">
        <v>234</v>
      </c>
      <c r="F41" s="38" t="s">
        <v>78</v>
      </c>
      <c r="G41" s="29"/>
      <c r="H41" s="48" t="s">
        <v>122</v>
      </c>
      <c r="I41" s="48" t="s">
        <v>235</v>
      </c>
      <c r="J41" s="48" t="s">
        <v>236</v>
      </c>
      <c r="K41" s="53"/>
      <c r="L41" s="28"/>
      <c r="M41" s="55"/>
    </row>
    <row r="42" ht="53" spans="2:13">
      <c r="B42" s="37" t="s">
        <v>237</v>
      </c>
      <c r="C42" s="38"/>
      <c r="D42" s="38"/>
      <c r="E42" s="48" t="s">
        <v>238</v>
      </c>
      <c r="F42" s="38" t="s">
        <v>78</v>
      </c>
      <c r="G42" s="29"/>
      <c r="H42" s="48" t="s">
        <v>122</v>
      </c>
      <c r="I42" s="48" t="s">
        <v>239</v>
      </c>
      <c r="J42" s="48" t="s">
        <v>236</v>
      </c>
      <c r="K42" s="53"/>
      <c r="L42" s="28"/>
      <c r="M42" s="55"/>
    </row>
    <row r="43" ht="53" spans="2:13">
      <c r="B43" s="37" t="s">
        <v>240</v>
      </c>
      <c r="C43" s="38"/>
      <c r="D43" s="39" t="s">
        <v>241</v>
      </c>
      <c r="E43" s="48" t="s">
        <v>242</v>
      </c>
      <c r="F43" s="38" t="s">
        <v>78</v>
      </c>
      <c r="G43" s="29"/>
      <c r="H43" s="48" t="s">
        <v>122</v>
      </c>
      <c r="I43" s="48" t="s">
        <v>243</v>
      </c>
      <c r="J43" s="48" t="s">
        <v>236</v>
      </c>
      <c r="K43" s="53"/>
      <c r="L43" s="28"/>
      <c r="M43" s="55"/>
    </row>
    <row r="44" ht="80" spans="2:13">
      <c r="B44" s="37" t="s">
        <v>244</v>
      </c>
      <c r="C44" s="38"/>
      <c r="D44" s="40"/>
      <c r="E44" s="48" t="s">
        <v>245</v>
      </c>
      <c r="F44" s="38" t="s">
        <v>78</v>
      </c>
      <c r="G44" s="29"/>
      <c r="H44" s="48" t="s">
        <v>122</v>
      </c>
      <c r="I44" s="48" t="s">
        <v>246</v>
      </c>
      <c r="J44" s="48" t="s">
        <v>247</v>
      </c>
      <c r="K44" s="53"/>
      <c r="L44" s="28"/>
      <c r="M44" s="55"/>
    </row>
    <row r="45" ht="93" spans="2:13">
      <c r="B45" s="37" t="s">
        <v>248</v>
      </c>
      <c r="C45" s="38"/>
      <c r="D45" s="40"/>
      <c r="E45" s="48" t="s">
        <v>249</v>
      </c>
      <c r="F45" s="38" t="s">
        <v>78</v>
      </c>
      <c r="G45" s="29"/>
      <c r="H45" s="48" t="s">
        <v>122</v>
      </c>
      <c r="I45" s="48" t="s">
        <v>250</v>
      </c>
      <c r="J45" s="48" t="s">
        <v>247</v>
      </c>
      <c r="K45" s="53"/>
      <c r="L45" s="28"/>
      <c r="M45" s="55"/>
    </row>
    <row r="46" ht="93" spans="2:13">
      <c r="B46" s="37" t="s">
        <v>251</v>
      </c>
      <c r="C46" s="38"/>
      <c r="D46" s="40"/>
      <c r="E46" s="48" t="s">
        <v>252</v>
      </c>
      <c r="F46" s="38" t="s">
        <v>78</v>
      </c>
      <c r="G46" s="29"/>
      <c r="H46" s="48" t="s">
        <v>122</v>
      </c>
      <c r="I46" s="48" t="s">
        <v>253</v>
      </c>
      <c r="J46" s="48" t="s">
        <v>254</v>
      </c>
      <c r="K46" s="53"/>
      <c r="L46" s="28"/>
      <c r="M46" s="55"/>
    </row>
    <row r="47" ht="53" spans="2:13">
      <c r="B47" s="37" t="s">
        <v>255</v>
      </c>
      <c r="C47" s="38"/>
      <c r="D47" s="40"/>
      <c r="E47" s="48" t="s">
        <v>256</v>
      </c>
      <c r="F47" s="38" t="s">
        <v>78</v>
      </c>
      <c r="G47" s="29"/>
      <c r="H47" s="48" t="s">
        <v>257</v>
      </c>
      <c r="I47" s="48" t="s">
        <v>258</v>
      </c>
      <c r="J47" s="48" t="s">
        <v>259</v>
      </c>
      <c r="K47" s="53"/>
      <c r="L47" s="28"/>
      <c r="M47" s="55"/>
    </row>
    <row r="48" ht="53" spans="2:13">
      <c r="B48" s="37" t="s">
        <v>260</v>
      </c>
      <c r="C48" s="38"/>
      <c r="D48" s="41"/>
      <c r="E48" s="48" t="s">
        <v>261</v>
      </c>
      <c r="F48" s="38" t="s">
        <v>78</v>
      </c>
      <c r="G48" s="29"/>
      <c r="H48" s="48" t="s">
        <v>257</v>
      </c>
      <c r="I48" s="48" t="s">
        <v>262</v>
      </c>
      <c r="J48" s="48" t="s">
        <v>263</v>
      </c>
      <c r="K48" s="53"/>
      <c r="L48" s="28"/>
      <c r="M48" s="55"/>
    </row>
    <row r="49" ht="146" spans="2:13">
      <c r="B49" s="37" t="s">
        <v>264</v>
      </c>
      <c r="C49" s="38"/>
      <c r="D49" s="38" t="s">
        <v>265</v>
      </c>
      <c r="E49" s="48" t="s">
        <v>266</v>
      </c>
      <c r="F49" s="38" t="s">
        <v>78</v>
      </c>
      <c r="G49" s="29"/>
      <c r="H49" s="48" t="s">
        <v>267</v>
      </c>
      <c r="I49" s="48" t="s">
        <v>268</v>
      </c>
      <c r="J49" s="48" t="s">
        <v>269</v>
      </c>
      <c r="K49" s="53"/>
      <c r="L49" s="28"/>
      <c r="M49" s="55"/>
    </row>
    <row r="50" s="31" customFormat="1" ht="53" spans="1:13">
      <c r="A50" s="42"/>
      <c r="B50" s="37" t="s">
        <v>270</v>
      </c>
      <c r="C50" s="43" t="s">
        <v>271</v>
      </c>
      <c r="D50" s="43" t="s">
        <v>272</v>
      </c>
      <c r="E50" s="47" t="s">
        <v>273</v>
      </c>
      <c r="F50" s="38" t="s">
        <v>78</v>
      </c>
      <c r="G50" s="38"/>
      <c r="H50" s="47" t="s">
        <v>122</v>
      </c>
      <c r="I50" s="47" t="s">
        <v>274</v>
      </c>
      <c r="J50" s="47" t="s">
        <v>275</v>
      </c>
      <c r="K50" s="53"/>
      <c r="L50" s="28"/>
      <c r="M50" s="55"/>
    </row>
    <row r="51" s="31" customFormat="1" ht="53" spans="1:13">
      <c r="A51" s="42"/>
      <c r="B51" s="37" t="s">
        <v>276</v>
      </c>
      <c r="C51" s="43"/>
      <c r="D51" s="43" t="s">
        <v>272</v>
      </c>
      <c r="E51" s="47" t="s">
        <v>277</v>
      </c>
      <c r="F51" s="38" t="s">
        <v>78</v>
      </c>
      <c r="G51" s="38"/>
      <c r="H51" s="47" t="s">
        <v>122</v>
      </c>
      <c r="I51" s="47" t="s">
        <v>278</v>
      </c>
      <c r="J51" s="47" t="s">
        <v>275</v>
      </c>
      <c r="K51" s="53"/>
      <c r="L51" s="28"/>
      <c r="M51" s="55"/>
    </row>
    <row r="52" s="31" customFormat="1" ht="66" spans="1:13">
      <c r="A52" s="42"/>
      <c r="B52" s="37" t="s">
        <v>279</v>
      </c>
      <c r="C52" s="43"/>
      <c r="D52" s="43" t="s">
        <v>272</v>
      </c>
      <c r="E52" s="47" t="s">
        <v>280</v>
      </c>
      <c r="F52" s="38" t="s">
        <v>78</v>
      </c>
      <c r="G52" s="38"/>
      <c r="H52" s="47" t="s">
        <v>122</v>
      </c>
      <c r="I52" s="47" t="s">
        <v>281</v>
      </c>
      <c r="J52" s="47" t="s">
        <v>282</v>
      </c>
      <c r="K52" s="53"/>
      <c r="L52" s="28"/>
      <c r="M52" s="55"/>
    </row>
    <row r="53" s="31" customFormat="1" ht="66" spans="1:13">
      <c r="A53" s="42"/>
      <c r="B53" s="37" t="s">
        <v>283</v>
      </c>
      <c r="C53" s="43"/>
      <c r="D53" s="43" t="s">
        <v>272</v>
      </c>
      <c r="E53" s="47" t="s">
        <v>284</v>
      </c>
      <c r="F53" s="38" t="s">
        <v>78</v>
      </c>
      <c r="G53" s="38"/>
      <c r="H53" s="47" t="s">
        <v>122</v>
      </c>
      <c r="I53" s="47" t="s">
        <v>285</v>
      </c>
      <c r="J53" s="47" t="s">
        <v>282</v>
      </c>
      <c r="K53" s="53"/>
      <c r="L53" s="28"/>
      <c r="M53" s="55"/>
    </row>
    <row r="54" s="31" customFormat="1" ht="66" spans="1:13">
      <c r="A54" s="42"/>
      <c r="B54" s="37" t="s">
        <v>286</v>
      </c>
      <c r="C54" s="43"/>
      <c r="D54" s="43" t="s">
        <v>272</v>
      </c>
      <c r="E54" s="47" t="s">
        <v>287</v>
      </c>
      <c r="F54" s="38" t="s">
        <v>78</v>
      </c>
      <c r="G54" s="38"/>
      <c r="H54" s="47" t="s">
        <v>122</v>
      </c>
      <c r="I54" s="47" t="s">
        <v>288</v>
      </c>
      <c r="J54" s="47" t="s">
        <v>289</v>
      </c>
      <c r="K54" s="53"/>
      <c r="L54" s="28"/>
      <c r="M54" s="55"/>
    </row>
    <row r="55" s="31" customFormat="1" ht="53" spans="1:13">
      <c r="A55" s="42"/>
      <c r="B55" s="37" t="s">
        <v>290</v>
      </c>
      <c r="C55" s="43"/>
      <c r="D55" s="43" t="s">
        <v>272</v>
      </c>
      <c r="E55" s="47" t="s">
        <v>291</v>
      </c>
      <c r="F55" s="38" t="s">
        <v>78</v>
      </c>
      <c r="G55" s="38"/>
      <c r="H55" s="47" t="s">
        <v>122</v>
      </c>
      <c r="I55" s="47" t="s">
        <v>292</v>
      </c>
      <c r="J55" s="47" t="s">
        <v>293</v>
      </c>
      <c r="K55" s="53"/>
      <c r="L55" s="28"/>
      <c r="M55" s="55"/>
    </row>
    <row r="56" s="31" customFormat="1" ht="66" spans="1:13">
      <c r="A56" s="42"/>
      <c r="B56" s="37" t="s">
        <v>294</v>
      </c>
      <c r="C56" s="43"/>
      <c r="D56" s="43" t="s">
        <v>272</v>
      </c>
      <c r="E56" s="47" t="s">
        <v>295</v>
      </c>
      <c r="F56" s="38" t="s">
        <v>78</v>
      </c>
      <c r="G56" s="38"/>
      <c r="H56" s="47" t="s">
        <v>122</v>
      </c>
      <c r="I56" s="47" t="s">
        <v>296</v>
      </c>
      <c r="J56" s="47" t="s">
        <v>297</v>
      </c>
      <c r="K56" s="53"/>
      <c r="L56" s="28"/>
      <c r="M56" s="55"/>
    </row>
    <row r="57" s="31" customFormat="1" ht="53" spans="1:13">
      <c r="A57" s="42"/>
      <c r="B57" s="37" t="s">
        <v>298</v>
      </c>
      <c r="C57" s="43"/>
      <c r="D57" s="43" t="s">
        <v>272</v>
      </c>
      <c r="E57" s="47" t="s">
        <v>299</v>
      </c>
      <c r="F57" s="38" t="s">
        <v>78</v>
      </c>
      <c r="G57" s="38"/>
      <c r="H57" s="47" t="s">
        <v>122</v>
      </c>
      <c r="I57" s="47" t="s">
        <v>300</v>
      </c>
      <c r="J57" s="47" t="s">
        <v>301</v>
      </c>
      <c r="K57" s="53"/>
      <c r="L57" s="28"/>
      <c r="M57" s="55"/>
    </row>
    <row r="58" s="31" customFormat="1" ht="40" spans="1:13">
      <c r="A58" s="42"/>
      <c r="B58" s="37" t="s">
        <v>302</v>
      </c>
      <c r="C58" s="43"/>
      <c r="D58" s="43" t="s">
        <v>272</v>
      </c>
      <c r="E58" s="47" t="s">
        <v>303</v>
      </c>
      <c r="F58" s="38" t="s">
        <v>78</v>
      </c>
      <c r="G58" s="38"/>
      <c r="H58" s="47" t="s">
        <v>122</v>
      </c>
      <c r="I58" s="47" t="s">
        <v>304</v>
      </c>
      <c r="J58" s="47" t="s">
        <v>305</v>
      </c>
      <c r="K58" s="53"/>
      <c r="L58" s="28"/>
      <c r="M58" s="55"/>
    </row>
    <row r="59" s="31" customFormat="1" ht="80" spans="1:13">
      <c r="A59" s="42"/>
      <c r="B59" s="37" t="s">
        <v>306</v>
      </c>
      <c r="C59" s="43"/>
      <c r="D59" s="43" t="s">
        <v>272</v>
      </c>
      <c r="E59" s="47" t="s">
        <v>307</v>
      </c>
      <c r="F59" s="38" t="s">
        <v>78</v>
      </c>
      <c r="G59" s="38"/>
      <c r="H59" s="47" t="s">
        <v>122</v>
      </c>
      <c r="I59" s="47" t="s">
        <v>308</v>
      </c>
      <c r="J59" s="47" t="s">
        <v>309</v>
      </c>
      <c r="K59" s="53"/>
      <c r="L59" s="28"/>
      <c r="M59" s="55"/>
    </row>
    <row r="60" s="31" customFormat="1" ht="24" spans="1:13">
      <c r="A60" s="42"/>
      <c r="B60" s="37" t="s">
        <v>310</v>
      </c>
      <c r="C60" s="44" t="s">
        <v>311</v>
      </c>
      <c r="D60" s="45" t="s">
        <v>312</v>
      </c>
      <c r="E60" s="50" t="s">
        <v>313</v>
      </c>
      <c r="F60" s="45" t="s">
        <v>61</v>
      </c>
      <c r="G60" s="45"/>
      <c r="H60" s="51" t="s">
        <v>208</v>
      </c>
      <c r="I60" s="54" t="s">
        <v>314</v>
      </c>
      <c r="J60" s="51" t="s">
        <v>315</v>
      </c>
      <c r="K60" s="53"/>
      <c r="L60" s="28"/>
      <c r="M60" s="55"/>
    </row>
    <row r="61" s="31" customFormat="1" ht="36" spans="1:13">
      <c r="A61" s="42"/>
      <c r="B61" s="37" t="s">
        <v>316</v>
      </c>
      <c r="C61" s="46"/>
      <c r="D61" s="45" t="s">
        <v>317</v>
      </c>
      <c r="E61" s="52" t="s">
        <v>318</v>
      </c>
      <c r="F61" s="45" t="s">
        <v>78</v>
      </c>
      <c r="G61" s="45"/>
      <c r="H61" s="52" t="s">
        <v>122</v>
      </c>
      <c r="I61" s="52" t="s">
        <v>319</v>
      </c>
      <c r="J61" s="52" t="s">
        <v>320</v>
      </c>
      <c r="K61" s="53"/>
      <c r="L61" s="28"/>
      <c r="M61" s="55"/>
    </row>
    <row r="62" s="31" customFormat="1" ht="36" spans="1:13">
      <c r="A62" s="42"/>
      <c r="B62" s="37" t="s">
        <v>321</v>
      </c>
      <c r="C62" s="46"/>
      <c r="D62" s="45" t="s">
        <v>317</v>
      </c>
      <c r="E62" s="52" t="s">
        <v>322</v>
      </c>
      <c r="F62" s="45" t="s">
        <v>78</v>
      </c>
      <c r="G62" s="45"/>
      <c r="H62" s="52" t="s">
        <v>122</v>
      </c>
      <c r="I62" s="52" t="s">
        <v>323</v>
      </c>
      <c r="J62" s="52" t="s">
        <v>324</v>
      </c>
      <c r="K62" s="53"/>
      <c r="L62" s="28"/>
      <c r="M62" s="55"/>
    </row>
    <row r="63" s="31" customFormat="1" ht="48" spans="1:13">
      <c r="A63" s="42"/>
      <c r="B63" s="37" t="s">
        <v>325</v>
      </c>
      <c r="C63" s="46"/>
      <c r="D63" s="45" t="s">
        <v>317</v>
      </c>
      <c r="E63" s="52" t="s">
        <v>326</v>
      </c>
      <c r="F63" s="45" t="s">
        <v>78</v>
      </c>
      <c r="G63" s="45"/>
      <c r="H63" s="52" t="s">
        <v>122</v>
      </c>
      <c r="I63" s="52" t="s">
        <v>327</v>
      </c>
      <c r="J63" s="52" t="s">
        <v>328</v>
      </c>
      <c r="K63" s="53"/>
      <c r="L63" s="28"/>
      <c r="M63" s="55"/>
    </row>
    <row r="64" s="31" customFormat="1" ht="36" spans="1:13">
      <c r="A64" s="42"/>
      <c r="B64" s="37" t="s">
        <v>329</v>
      </c>
      <c r="C64" s="46"/>
      <c r="D64" s="45" t="s">
        <v>317</v>
      </c>
      <c r="E64" s="52" t="s">
        <v>330</v>
      </c>
      <c r="F64" s="45" t="s">
        <v>78</v>
      </c>
      <c r="G64" s="45"/>
      <c r="H64" s="52" t="s">
        <v>122</v>
      </c>
      <c r="I64" s="52" t="s">
        <v>331</v>
      </c>
      <c r="J64" s="52" t="s">
        <v>332</v>
      </c>
      <c r="K64" s="53"/>
      <c r="L64" s="28"/>
      <c r="M64" s="55"/>
    </row>
    <row r="65" s="31" customFormat="1" ht="48" spans="1:13">
      <c r="A65" s="42"/>
      <c r="B65" s="37" t="s">
        <v>333</v>
      </c>
      <c r="C65" s="46"/>
      <c r="D65" s="45" t="s">
        <v>334</v>
      </c>
      <c r="E65" s="52" t="s">
        <v>335</v>
      </c>
      <c r="F65" s="45" t="s">
        <v>78</v>
      </c>
      <c r="G65" s="45"/>
      <c r="H65" s="52" t="s">
        <v>122</v>
      </c>
      <c r="I65" s="52" t="s">
        <v>336</v>
      </c>
      <c r="J65" s="52" t="s">
        <v>337</v>
      </c>
      <c r="K65" s="53"/>
      <c r="L65" s="28"/>
      <c r="M65" s="55"/>
    </row>
    <row r="66" s="31" customFormat="1" ht="48" spans="1:13">
      <c r="A66" s="42"/>
      <c r="B66" s="37" t="s">
        <v>338</v>
      </c>
      <c r="C66" s="46"/>
      <c r="D66" s="45" t="s">
        <v>334</v>
      </c>
      <c r="E66" s="52" t="s">
        <v>339</v>
      </c>
      <c r="F66" s="45" t="s">
        <v>78</v>
      </c>
      <c r="G66" s="45"/>
      <c r="H66" s="52" t="s">
        <v>122</v>
      </c>
      <c r="I66" s="52" t="s">
        <v>340</v>
      </c>
      <c r="J66" s="52" t="s">
        <v>337</v>
      </c>
      <c r="K66" s="53"/>
      <c r="L66" s="28"/>
      <c r="M66" s="55"/>
    </row>
    <row r="67" s="31" customFormat="1" ht="48" spans="1:13">
      <c r="A67" s="42"/>
      <c r="B67" s="37" t="s">
        <v>341</v>
      </c>
      <c r="C67" s="46"/>
      <c r="D67" s="45" t="s">
        <v>334</v>
      </c>
      <c r="E67" s="52" t="s">
        <v>342</v>
      </c>
      <c r="F67" s="45" t="s">
        <v>78</v>
      </c>
      <c r="G67" s="45"/>
      <c r="H67" s="52" t="s">
        <v>122</v>
      </c>
      <c r="I67" s="52" t="s">
        <v>343</v>
      </c>
      <c r="J67" s="52" t="s">
        <v>337</v>
      </c>
      <c r="K67" s="53"/>
      <c r="L67" s="28"/>
      <c r="M67" s="55"/>
    </row>
    <row r="68" s="31" customFormat="1" ht="48" spans="1:13">
      <c r="A68" s="42"/>
      <c r="B68" s="37" t="s">
        <v>344</v>
      </c>
      <c r="C68" s="46"/>
      <c r="D68" s="45" t="s">
        <v>334</v>
      </c>
      <c r="E68" s="52" t="s">
        <v>345</v>
      </c>
      <c r="F68" s="45" t="s">
        <v>78</v>
      </c>
      <c r="G68" s="45"/>
      <c r="H68" s="52" t="s">
        <v>122</v>
      </c>
      <c r="I68" s="52" t="s">
        <v>346</v>
      </c>
      <c r="J68" s="52" t="s">
        <v>337</v>
      </c>
      <c r="K68" s="53"/>
      <c r="L68" s="28"/>
      <c r="M68" s="55"/>
    </row>
    <row r="69" s="31" customFormat="1" ht="60" spans="1:13">
      <c r="A69" s="42"/>
      <c r="B69" s="37" t="s">
        <v>347</v>
      </c>
      <c r="C69" s="46"/>
      <c r="D69" s="45" t="s">
        <v>334</v>
      </c>
      <c r="E69" s="52" t="s">
        <v>348</v>
      </c>
      <c r="F69" s="45" t="s">
        <v>78</v>
      </c>
      <c r="G69" s="45"/>
      <c r="H69" s="52" t="s">
        <v>122</v>
      </c>
      <c r="I69" s="52" t="s">
        <v>349</v>
      </c>
      <c r="J69" s="52" t="s">
        <v>350</v>
      </c>
      <c r="K69" s="53"/>
      <c r="L69" s="28"/>
      <c r="M69" s="55"/>
    </row>
    <row r="70" s="31" customFormat="1" ht="48" spans="1:13">
      <c r="A70" s="42"/>
      <c r="B70" s="37" t="s">
        <v>351</v>
      </c>
      <c r="C70" s="46"/>
      <c r="D70" s="45" t="s">
        <v>334</v>
      </c>
      <c r="E70" s="52" t="s">
        <v>352</v>
      </c>
      <c r="F70" s="45" t="s">
        <v>78</v>
      </c>
      <c r="G70" s="45"/>
      <c r="H70" s="52" t="s">
        <v>122</v>
      </c>
      <c r="I70" s="52" t="s">
        <v>353</v>
      </c>
      <c r="J70" s="52" t="s">
        <v>354</v>
      </c>
      <c r="K70" s="53"/>
      <c r="L70" s="28"/>
      <c r="M70" s="55"/>
    </row>
    <row r="71" s="31" customFormat="1" ht="36" spans="1:13">
      <c r="A71" s="42"/>
      <c r="B71" s="37" t="s">
        <v>355</v>
      </c>
      <c r="C71" s="46"/>
      <c r="D71" s="45" t="s">
        <v>334</v>
      </c>
      <c r="E71" s="52" t="s">
        <v>356</v>
      </c>
      <c r="F71" s="45" t="s">
        <v>78</v>
      </c>
      <c r="G71" s="45"/>
      <c r="H71" s="52" t="s">
        <v>122</v>
      </c>
      <c r="I71" s="52" t="s">
        <v>357</v>
      </c>
      <c r="J71" s="52" t="s">
        <v>354</v>
      </c>
      <c r="K71" s="53"/>
      <c r="L71" s="28"/>
      <c r="M71" s="55"/>
    </row>
    <row r="72" s="31" customFormat="1" ht="48" spans="1:13">
      <c r="A72" s="42"/>
      <c r="B72" s="37" t="s">
        <v>358</v>
      </c>
      <c r="C72" s="46"/>
      <c r="D72" s="45" t="s">
        <v>334</v>
      </c>
      <c r="E72" s="52" t="s">
        <v>359</v>
      </c>
      <c r="F72" s="45" t="s">
        <v>78</v>
      </c>
      <c r="G72" s="45"/>
      <c r="H72" s="52" t="s">
        <v>122</v>
      </c>
      <c r="I72" s="52" t="s">
        <v>360</v>
      </c>
      <c r="J72" s="52" t="s">
        <v>361</v>
      </c>
      <c r="K72" s="53"/>
      <c r="L72" s="28"/>
      <c r="M72" s="55"/>
    </row>
    <row r="73" ht="27" spans="2:13">
      <c r="B73" s="37" t="s">
        <v>362</v>
      </c>
      <c r="C73" s="39" t="s">
        <v>363</v>
      </c>
      <c r="D73" s="38" t="s">
        <v>364</v>
      </c>
      <c r="E73" s="48" t="s">
        <v>365</v>
      </c>
      <c r="F73" s="38" t="s">
        <v>61</v>
      </c>
      <c r="G73" s="29"/>
      <c r="H73" s="48" t="s">
        <v>366</v>
      </c>
      <c r="I73" s="48" t="s">
        <v>367</v>
      </c>
      <c r="J73" s="48" t="s">
        <v>368</v>
      </c>
      <c r="K73" s="53"/>
      <c r="L73" s="28"/>
      <c r="M73" s="55"/>
    </row>
    <row r="74" ht="53" spans="2:13">
      <c r="B74" s="37" t="s">
        <v>369</v>
      </c>
      <c r="C74" s="40"/>
      <c r="D74" s="38" t="s">
        <v>370</v>
      </c>
      <c r="E74" s="48" t="s">
        <v>371</v>
      </c>
      <c r="F74" s="38" t="s">
        <v>78</v>
      </c>
      <c r="G74" s="29"/>
      <c r="H74" s="48" t="s">
        <v>372</v>
      </c>
      <c r="I74" s="48" t="s">
        <v>373</v>
      </c>
      <c r="J74" s="48" t="s">
        <v>374</v>
      </c>
      <c r="K74" s="53"/>
      <c r="L74" s="28"/>
      <c r="M74" s="55"/>
    </row>
    <row r="75" ht="40" spans="2:13">
      <c r="B75" s="37" t="s">
        <v>375</v>
      </c>
      <c r="C75" s="41"/>
      <c r="D75" s="38" t="s">
        <v>376</v>
      </c>
      <c r="E75" s="48" t="s">
        <v>377</v>
      </c>
      <c r="F75" s="38" t="s">
        <v>78</v>
      </c>
      <c r="G75" s="29"/>
      <c r="H75" s="48" t="s">
        <v>378</v>
      </c>
      <c r="I75" s="48" t="s">
        <v>379</v>
      </c>
      <c r="J75" s="48" t="s">
        <v>380</v>
      </c>
      <c r="K75" s="53"/>
      <c r="L75" s="28"/>
      <c r="M75" s="55"/>
    </row>
    <row r="76" ht="27" spans="2:13">
      <c r="B76" s="37" t="s">
        <v>381</v>
      </c>
      <c r="C76" s="38" t="s">
        <v>382</v>
      </c>
      <c r="D76" s="38" t="s">
        <v>383</v>
      </c>
      <c r="E76" s="48" t="s">
        <v>384</v>
      </c>
      <c r="F76" s="38" t="s">
        <v>78</v>
      </c>
      <c r="G76" s="29"/>
      <c r="H76" s="48" t="s">
        <v>366</v>
      </c>
      <c r="I76" s="48" t="s">
        <v>367</v>
      </c>
      <c r="J76" s="48" t="s">
        <v>368</v>
      </c>
      <c r="K76" s="53"/>
      <c r="L76" s="28"/>
      <c r="M76" s="55"/>
    </row>
    <row r="77" ht="53" spans="2:13">
      <c r="B77" s="37" t="s">
        <v>385</v>
      </c>
      <c r="C77" s="38"/>
      <c r="D77" s="38" t="s">
        <v>386</v>
      </c>
      <c r="E77" s="48" t="s">
        <v>387</v>
      </c>
      <c r="F77" s="38" t="s">
        <v>72</v>
      </c>
      <c r="G77" s="29"/>
      <c r="H77" s="48" t="s">
        <v>372</v>
      </c>
      <c r="I77" s="48" t="s">
        <v>373</v>
      </c>
      <c r="J77" s="48" t="s">
        <v>374</v>
      </c>
      <c r="K77" s="53"/>
      <c r="L77" s="28"/>
      <c r="M77" s="55"/>
    </row>
    <row r="78" ht="27" spans="2:13">
      <c r="B78" s="37" t="s">
        <v>388</v>
      </c>
      <c r="C78" s="38"/>
      <c r="D78" s="38"/>
      <c r="E78" s="48" t="s">
        <v>389</v>
      </c>
      <c r="F78" s="38" t="s">
        <v>72</v>
      </c>
      <c r="G78" s="29"/>
      <c r="H78" s="48" t="s">
        <v>378</v>
      </c>
      <c r="I78" s="48" t="s">
        <v>379</v>
      </c>
      <c r="J78" s="48" t="s">
        <v>380</v>
      </c>
      <c r="K78" s="53"/>
      <c r="L78" s="28"/>
      <c r="M78" s="55"/>
    </row>
    <row r="79" ht="40" spans="2:13">
      <c r="B79" s="37" t="s">
        <v>390</v>
      </c>
      <c r="C79" s="38" t="s">
        <v>391</v>
      </c>
      <c r="D79" s="38" t="s">
        <v>392</v>
      </c>
      <c r="E79" s="48" t="s">
        <v>393</v>
      </c>
      <c r="F79" s="38" t="s">
        <v>78</v>
      </c>
      <c r="G79" s="29"/>
      <c r="H79" s="48" t="s">
        <v>122</v>
      </c>
      <c r="I79" s="48" t="s">
        <v>394</v>
      </c>
      <c r="J79" s="48" t="s">
        <v>395</v>
      </c>
      <c r="K79" s="53"/>
      <c r="L79" s="28"/>
      <c r="M79" s="55"/>
    </row>
    <row r="80" ht="40" spans="2:13">
      <c r="B80" s="37" t="s">
        <v>396</v>
      </c>
      <c r="C80" s="38"/>
      <c r="D80" s="38"/>
      <c r="E80" s="48" t="s">
        <v>397</v>
      </c>
      <c r="F80" s="38" t="s">
        <v>78</v>
      </c>
      <c r="G80" s="29"/>
      <c r="H80" s="48" t="s">
        <v>122</v>
      </c>
      <c r="I80" s="48" t="s">
        <v>398</v>
      </c>
      <c r="J80" s="48" t="s">
        <v>399</v>
      </c>
      <c r="K80" s="53"/>
      <c r="L80" s="28"/>
      <c r="M80" s="55"/>
    </row>
    <row r="81" ht="53" spans="2:13">
      <c r="B81" s="37" t="s">
        <v>400</v>
      </c>
      <c r="C81" s="38"/>
      <c r="D81" s="38"/>
      <c r="E81" s="48" t="s">
        <v>401</v>
      </c>
      <c r="F81" s="38" t="s">
        <v>78</v>
      </c>
      <c r="G81" s="29"/>
      <c r="H81" s="48" t="s">
        <v>122</v>
      </c>
      <c r="I81" s="48" t="s">
        <v>402</v>
      </c>
      <c r="J81" s="48" t="s">
        <v>403</v>
      </c>
      <c r="K81" s="53"/>
      <c r="L81" s="28"/>
      <c r="M81" s="55"/>
    </row>
    <row r="82" ht="40" spans="2:13">
      <c r="B82" s="37" t="s">
        <v>404</v>
      </c>
      <c r="C82" s="38"/>
      <c r="D82" s="38"/>
      <c r="E82" s="48" t="s">
        <v>405</v>
      </c>
      <c r="F82" s="38" t="s">
        <v>78</v>
      </c>
      <c r="G82" s="29"/>
      <c r="H82" s="48" t="s">
        <v>122</v>
      </c>
      <c r="I82" s="48" t="s">
        <v>406</v>
      </c>
      <c r="J82" s="48" t="s">
        <v>407</v>
      </c>
      <c r="K82" s="53"/>
      <c r="L82" s="28"/>
      <c r="M82" s="55"/>
    </row>
    <row r="83" ht="40" spans="2:13">
      <c r="B83" s="37" t="s">
        <v>408</v>
      </c>
      <c r="C83" s="38"/>
      <c r="D83" s="38"/>
      <c r="E83" s="48" t="s">
        <v>409</v>
      </c>
      <c r="F83" s="38" t="s">
        <v>78</v>
      </c>
      <c r="G83" s="29"/>
      <c r="H83" s="48" t="s">
        <v>122</v>
      </c>
      <c r="I83" s="48" t="s">
        <v>410</v>
      </c>
      <c r="J83" s="48" t="s">
        <v>411</v>
      </c>
      <c r="K83" s="53"/>
      <c r="L83" s="28"/>
      <c r="M83" s="55"/>
    </row>
    <row r="84" ht="40" spans="2:13">
      <c r="B84" s="37" t="s">
        <v>412</v>
      </c>
      <c r="C84" s="38"/>
      <c r="D84" s="38" t="s">
        <v>413</v>
      </c>
      <c r="E84" s="48" t="s">
        <v>414</v>
      </c>
      <c r="F84" s="38" t="s">
        <v>78</v>
      </c>
      <c r="G84" s="29"/>
      <c r="H84" s="48" t="s">
        <v>122</v>
      </c>
      <c r="I84" s="48" t="s">
        <v>415</v>
      </c>
      <c r="J84" s="48" t="s">
        <v>416</v>
      </c>
      <c r="K84" s="53"/>
      <c r="L84" s="28"/>
      <c r="M84" s="55"/>
    </row>
    <row r="85" ht="53" spans="2:13">
      <c r="B85" s="37" t="s">
        <v>417</v>
      </c>
      <c r="C85" s="38"/>
      <c r="D85" s="38" t="s">
        <v>418</v>
      </c>
      <c r="E85" s="48" t="s">
        <v>419</v>
      </c>
      <c r="F85" s="38" t="s">
        <v>78</v>
      </c>
      <c r="G85" s="29"/>
      <c r="H85" s="48" t="s">
        <v>122</v>
      </c>
      <c r="I85" s="48" t="s">
        <v>420</v>
      </c>
      <c r="J85" s="48" t="s">
        <v>421</v>
      </c>
      <c r="K85" s="53"/>
      <c r="L85" s="28"/>
      <c r="M85" s="55"/>
    </row>
    <row r="86" ht="40" spans="2:13">
      <c r="B86" s="37" t="s">
        <v>422</v>
      </c>
      <c r="C86" s="38"/>
      <c r="D86" s="38"/>
      <c r="E86" s="48" t="s">
        <v>423</v>
      </c>
      <c r="F86" s="38" t="s">
        <v>78</v>
      </c>
      <c r="G86" s="29"/>
      <c r="H86" s="48" t="s">
        <v>122</v>
      </c>
      <c r="I86" s="48" t="s">
        <v>424</v>
      </c>
      <c r="J86" s="48" t="s">
        <v>425</v>
      </c>
      <c r="K86" s="53"/>
      <c r="L86" s="28"/>
      <c r="M86" s="55"/>
    </row>
  </sheetData>
  <mergeCells count="26">
    <mergeCell ref="B2:M2"/>
    <mergeCell ref="C4:C15"/>
    <mergeCell ref="C16:C18"/>
    <mergeCell ref="C19:C23"/>
    <mergeCell ref="C24:C33"/>
    <mergeCell ref="C34:C40"/>
    <mergeCell ref="C41:C49"/>
    <mergeCell ref="C50:C59"/>
    <mergeCell ref="C60:C72"/>
    <mergeCell ref="C73:C75"/>
    <mergeCell ref="C76:C78"/>
    <mergeCell ref="C79:C86"/>
    <mergeCell ref="D5:D6"/>
    <mergeCell ref="D7:D10"/>
    <mergeCell ref="D11:D13"/>
    <mergeCell ref="D14:D15"/>
    <mergeCell ref="D21:D22"/>
    <mergeCell ref="D25:D30"/>
    <mergeCell ref="D31:D32"/>
    <mergeCell ref="D34:D36"/>
    <mergeCell ref="D37:D40"/>
    <mergeCell ref="D41:D42"/>
    <mergeCell ref="D43:D48"/>
    <mergeCell ref="D77:D78"/>
    <mergeCell ref="D79:D83"/>
    <mergeCell ref="D85:D86"/>
  </mergeCells>
  <conditionalFormatting sqref="E11">
    <cfRule type="duplicateValues" dxfId="7" priority="142"/>
    <cfRule type="duplicateValues" dxfId="7" priority="141"/>
  </conditionalFormatting>
  <conditionalFormatting sqref="F11">
    <cfRule type="cellIs" dxfId="8" priority="72" operator="equal">
      <formula>"高"</formula>
    </cfRule>
    <cfRule type="cellIs" dxfId="9" priority="71" operator="equal">
      <formula>"低"</formula>
    </cfRule>
    <cfRule type="cellIs" dxfId="10" priority="70" operator="between">
      <formula>"较高"</formula>
      <formula>"中"</formula>
    </cfRule>
    <cfRule type="cellIs" dxfId="11" priority="69" operator="equal">
      <formula>"较低"</formula>
    </cfRule>
    <cfRule type="containsText" dxfId="12" priority="68" operator="between" text="P0">
      <formula>NOT(ISERROR(SEARCH("P0",F11)))</formula>
    </cfRule>
    <cfRule type="cellIs" dxfId="13" priority="67" operator="equal">
      <formula>"P1"</formula>
    </cfRule>
    <cfRule type="cellIs" dxfId="14" priority="66" operator="equal">
      <formula>"P2"</formula>
    </cfRule>
  </conditionalFormatting>
  <conditionalFormatting sqref="E49">
    <cfRule type="duplicateValues" dxfId="7" priority="137"/>
    <cfRule type="duplicateValues" dxfId="7" priority="138"/>
  </conditionalFormatting>
  <conditionalFormatting sqref="F49">
    <cfRule type="cellIs" dxfId="14" priority="59" operator="equal">
      <formula>"P2"</formula>
    </cfRule>
    <cfRule type="cellIs" dxfId="13" priority="60" operator="equal">
      <formula>"P1"</formula>
    </cfRule>
    <cfRule type="containsText" dxfId="12" priority="61" operator="between" text="P0">
      <formula>NOT(ISERROR(SEARCH("P0",F49)))</formula>
    </cfRule>
    <cfRule type="cellIs" dxfId="11" priority="62" operator="equal">
      <formula>"较低"</formula>
    </cfRule>
    <cfRule type="cellIs" dxfId="10" priority="63" operator="between">
      <formula>"较高"</formula>
      <formula>"中"</formula>
    </cfRule>
    <cfRule type="cellIs" dxfId="9" priority="64" operator="equal">
      <formula>"低"</formula>
    </cfRule>
    <cfRule type="cellIs" dxfId="8" priority="65" operator="equal">
      <formula>"高"</formula>
    </cfRule>
  </conditionalFormatting>
  <conditionalFormatting sqref="H49:J49">
    <cfRule type="duplicateValues" dxfId="7" priority="121"/>
    <cfRule type="duplicateValues" dxfId="7" priority="122"/>
  </conditionalFormatting>
  <conditionalFormatting sqref="F60:G60">
    <cfRule type="cellIs" dxfId="8" priority="7" operator="equal">
      <formula>"高"</formula>
    </cfRule>
    <cfRule type="cellIs" dxfId="9" priority="6" operator="equal">
      <formula>"低"</formula>
    </cfRule>
    <cfRule type="cellIs" dxfId="10" priority="5" operator="between">
      <formula>"较高"</formula>
      <formula>"中"</formula>
    </cfRule>
    <cfRule type="cellIs" dxfId="11" priority="4" operator="equal">
      <formula>"较低"</formula>
    </cfRule>
    <cfRule type="containsText" dxfId="12" priority="3" operator="between" text="P0">
      <formula>NOT(ISERROR(SEARCH("P0",F60)))</formula>
    </cfRule>
    <cfRule type="cellIs" dxfId="13" priority="2" operator="equal">
      <formula>"P1"</formula>
    </cfRule>
    <cfRule type="cellIs" dxfId="14" priority="1" operator="equal">
      <formula>"P2"</formula>
    </cfRule>
  </conditionalFormatting>
  <conditionalFormatting sqref="E73">
    <cfRule type="duplicateValues" dxfId="7" priority="110"/>
    <cfRule type="duplicateValues" dxfId="7" priority="111"/>
  </conditionalFormatting>
  <conditionalFormatting sqref="F73">
    <cfRule type="cellIs" dxfId="14" priority="45" operator="equal">
      <formula>"P2"</formula>
    </cfRule>
    <cfRule type="cellIs" dxfId="13" priority="46" operator="equal">
      <formula>"P1"</formula>
    </cfRule>
    <cfRule type="containsText" dxfId="12" priority="47" operator="between" text="P0">
      <formula>NOT(ISERROR(SEARCH("P0",F73)))</formula>
    </cfRule>
    <cfRule type="cellIs" dxfId="11" priority="48" operator="equal">
      <formula>"较低"</formula>
    </cfRule>
    <cfRule type="cellIs" dxfId="10" priority="49" operator="between">
      <formula>"较高"</formula>
      <formula>"中"</formula>
    </cfRule>
    <cfRule type="cellIs" dxfId="9" priority="50" operator="equal">
      <formula>"低"</formula>
    </cfRule>
    <cfRule type="cellIs" dxfId="8" priority="51" operator="equal">
      <formula>"高"</formula>
    </cfRule>
  </conditionalFormatting>
  <conditionalFormatting sqref="E75">
    <cfRule type="duplicateValues" dxfId="7" priority="101"/>
    <cfRule type="duplicateValues" dxfId="7" priority="102"/>
  </conditionalFormatting>
  <conditionalFormatting sqref="F75">
    <cfRule type="cellIs" dxfId="14" priority="38" operator="equal">
      <formula>"P2"</formula>
    </cfRule>
    <cfRule type="cellIs" dxfId="13" priority="39" operator="equal">
      <formula>"P1"</formula>
    </cfRule>
    <cfRule type="containsText" dxfId="12" priority="40" operator="between" text="P0">
      <formula>NOT(ISERROR(SEARCH("P0",F75)))</formula>
    </cfRule>
    <cfRule type="cellIs" dxfId="11" priority="41" operator="equal">
      <formula>"较低"</formula>
    </cfRule>
    <cfRule type="cellIs" dxfId="10" priority="42" operator="between">
      <formula>"较高"</formula>
      <formula>"中"</formula>
    </cfRule>
    <cfRule type="cellIs" dxfId="9" priority="43" operator="equal">
      <formula>"低"</formula>
    </cfRule>
    <cfRule type="cellIs" dxfId="8" priority="44" operator="equal">
      <formula>"高"</formula>
    </cfRule>
  </conditionalFormatting>
  <conditionalFormatting sqref="E12:E13">
    <cfRule type="duplicateValues" dxfId="7" priority="140"/>
    <cfRule type="duplicateValues" dxfId="7" priority="139"/>
  </conditionalFormatting>
  <conditionalFormatting sqref="E61:E72">
    <cfRule type="duplicateValues" dxfId="7" priority="16"/>
    <cfRule type="duplicateValues" dxfId="7" priority="15"/>
  </conditionalFormatting>
  <conditionalFormatting sqref="E74:E75">
    <cfRule type="duplicateValues" dxfId="7" priority="119"/>
    <cfRule type="duplicateValues" dxfId="7" priority="120"/>
  </conditionalFormatting>
  <conditionalFormatting sqref="F12:F13">
    <cfRule type="cellIs" dxfId="8" priority="79" operator="equal">
      <formula>"高"</formula>
    </cfRule>
    <cfRule type="cellIs" dxfId="9" priority="78" operator="equal">
      <formula>"低"</formula>
    </cfRule>
    <cfRule type="cellIs" dxfId="10" priority="77" operator="between">
      <formula>"较高"</formula>
      <formula>"中"</formula>
    </cfRule>
    <cfRule type="cellIs" dxfId="11" priority="76" operator="equal">
      <formula>"较低"</formula>
    </cfRule>
    <cfRule type="containsText" dxfId="12" priority="75" operator="between" text="P0">
      <formula>NOT(ISERROR(SEARCH("P0",F12)))</formula>
    </cfRule>
    <cfRule type="cellIs" dxfId="13" priority="74" operator="equal">
      <formula>"P1"</formula>
    </cfRule>
    <cfRule type="cellIs" dxfId="14" priority="73" operator="equal">
      <formula>"P2"</formula>
    </cfRule>
  </conditionalFormatting>
  <conditionalFormatting sqref="F74:F75">
    <cfRule type="cellIs" dxfId="14" priority="52" operator="equal">
      <formula>"P2"</formula>
    </cfRule>
    <cfRule type="cellIs" dxfId="13" priority="53" operator="equal">
      <formula>"P1"</formula>
    </cfRule>
    <cfRule type="containsText" dxfId="12" priority="54" operator="between" text="P0">
      <formula>NOT(ISERROR(SEARCH("P0",F74)))</formula>
    </cfRule>
    <cfRule type="cellIs" dxfId="11" priority="55" operator="equal">
      <formula>"较低"</formula>
    </cfRule>
    <cfRule type="cellIs" dxfId="10" priority="56" operator="between">
      <formula>"较高"</formula>
      <formula>"中"</formula>
    </cfRule>
    <cfRule type="cellIs" dxfId="9" priority="57" operator="equal">
      <formula>"低"</formula>
    </cfRule>
    <cfRule type="cellIs" dxfId="8" priority="58" operator="equal">
      <formula>"高"</formula>
    </cfRule>
  </conditionalFormatting>
  <conditionalFormatting sqref="K4:K86">
    <cfRule type="cellIs" dxfId="15" priority="166" operator="equal">
      <formula>"NT"</formula>
    </cfRule>
    <cfRule type="cellIs" dxfId="16" priority="167" operator="equal">
      <formula>"Delay"</formula>
    </cfRule>
    <cfRule type="cellIs" dxfId="17" priority="168" operator="equal">
      <formula>"Delay"</formula>
    </cfRule>
    <cfRule type="cellIs" dxfId="18" priority="169" operator="equal">
      <formula>"Block"</formula>
    </cfRule>
    <cfRule type="cellIs" dxfId="16" priority="170" operator="equal">
      <formula>"NT"</formula>
    </cfRule>
    <cfRule type="cellIs" dxfId="19" priority="171" operator="equal">
      <formula>"NT"</formula>
    </cfRule>
    <cfRule type="cellIs" dxfId="20" priority="172" operator="equal">
      <formula>"NT"</formula>
    </cfRule>
    <cfRule type="cellIs" dxfId="21" priority="173" operator="equal">
      <formula>"Fail"</formula>
    </cfRule>
    <cfRule type="cellIs" dxfId="22" priority="174" operator="equal">
      <formula>"Pass"</formula>
    </cfRule>
    <cfRule type="cellIs" dxfId="23" priority="175" operator="equal">
      <formula>"Delay"</formula>
    </cfRule>
    <cfRule type="cellIs" dxfId="24" priority="176" operator="equal">
      <formula>"Block"</formula>
    </cfRule>
    <cfRule type="cellIs" dxfId="25" priority="177" operator="equal">
      <formula>"NT"</formula>
    </cfRule>
    <cfRule type="cellIs" dxfId="26" priority="178" operator="equal">
      <formula>"F"</formula>
    </cfRule>
    <cfRule type="cellIs" dxfId="27" priority="179" operator="equal">
      <formula>"P"</formula>
    </cfRule>
    <cfRule type="cellIs" dxfId="10" priority="180" operator="equal">
      <formula>"Block"</formula>
    </cfRule>
    <cfRule type="cellIs" dxfId="8" priority="181" operator="equal">
      <formula>"Defer"</formula>
    </cfRule>
    <cfRule type="cellIs" dxfId="8" priority="182" operator="between">
      <formula>"F"</formula>
      <formula>"Delay"</formula>
    </cfRule>
    <cfRule type="cellIs" dxfId="10" priority="183" operator="between">
      <formula>"NT"</formula>
      <formula>"NP"</formula>
    </cfRule>
    <cfRule type="cellIs" dxfId="11" priority="184" operator="equal">
      <formula>"P"</formula>
    </cfRule>
  </conditionalFormatting>
  <conditionalFormatting sqref="L4:L86">
    <cfRule type="cellIs" dxfId="28" priority="154" operator="equal">
      <formula>"P3"</formula>
    </cfRule>
    <cfRule type="cellIs" priority="155" operator="equal">
      <formula>"P3"</formula>
    </cfRule>
    <cfRule type="cellIs" dxfId="29" priority="156" operator="equal">
      <formula>"P3"</formula>
    </cfRule>
    <cfRule type="cellIs" dxfId="30" priority="157" operator="equal">
      <formula>"P4"</formula>
    </cfRule>
    <cfRule type="cellIs" dxfId="31" priority="158" operator="equal">
      <formula>"P2"</formula>
    </cfRule>
    <cfRule type="cellIs" dxfId="29" priority="159" operator="equal">
      <formula>"P3"</formula>
    </cfRule>
    <cfRule type="cellIs" dxfId="32" priority="160" operator="equal">
      <formula>"P2"</formula>
    </cfRule>
    <cfRule type="cellIs" dxfId="33" priority="161" operator="equal">
      <formula>"P1"</formula>
    </cfRule>
  </conditionalFormatting>
  <conditionalFormatting sqref="E4:E10 E14:E18">
    <cfRule type="duplicateValues" dxfId="7" priority="144"/>
    <cfRule type="duplicateValues" dxfId="7" priority="143"/>
  </conditionalFormatting>
  <conditionalFormatting sqref="F4:F10 F14:F18">
    <cfRule type="cellIs" dxfId="8" priority="86" operator="equal">
      <formula>"高"</formula>
    </cfRule>
    <cfRule type="cellIs" dxfId="9" priority="85" operator="equal">
      <formula>"低"</formula>
    </cfRule>
    <cfRule type="cellIs" dxfId="10" priority="84" operator="between">
      <formula>"较高"</formula>
      <formula>"中"</formula>
    </cfRule>
    <cfRule type="cellIs" dxfId="11" priority="83" operator="equal">
      <formula>"较低"</formula>
    </cfRule>
    <cfRule type="containsText" dxfId="12" priority="82" operator="between" text="P0">
      <formula>NOT(ISERROR(SEARCH("P0",F4)))</formula>
    </cfRule>
    <cfRule type="cellIs" dxfId="13" priority="81" operator="equal">
      <formula>"P1"</formula>
    </cfRule>
    <cfRule type="cellIs" dxfId="14" priority="80" operator="equal">
      <formula>"P2"</formula>
    </cfRule>
  </conditionalFormatting>
  <conditionalFormatting sqref="G4:G49 G73:G86">
    <cfRule type="cellIs" dxfId="14" priority="147" operator="equal">
      <formula>"P2"</formula>
    </cfRule>
    <cfRule type="cellIs" dxfId="13" priority="148" operator="equal">
      <formula>"P1"</formula>
    </cfRule>
    <cfRule type="containsText" dxfId="12" priority="149" operator="between" text="P0">
      <formula>NOT(ISERROR(SEARCH("P0",G4)))</formula>
    </cfRule>
    <cfRule type="cellIs" dxfId="11" priority="150" operator="equal">
      <formula>"较低"</formula>
    </cfRule>
    <cfRule type="cellIs" dxfId="10" priority="151" operator="between">
      <formula>"较高"</formula>
      <formula>"中"</formula>
    </cfRule>
    <cfRule type="cellIs" dxfId="9" priority="152" operator="equal">
      <formula>"低"</formula>
    </cfRule>
    <cfRule type="cellIs" dxfId="8" priority="153" operator="equal">
      <formula>"高"</formula>
    </cfRule>
  </conditionalFormatting>
  <conditionalFormatting sqref="E19:E48 E76:E86">
    <cfRule type="duplicateValues" dxfId="7" priority="145"/>
    <cfRule type="duplicateValues" dxfId="7" priority="146"/>
  </conditionalFormatting>
  <conditionalFormatting sqref="F19:F48 F76:F86">
    <cfRule type="cellIs" dxfId="14" priority="87" operator="equal">
      <formula>"P2"</formula>
    </cfRule>
    <cfRule type="cellIs" dxfId="13" priority="88" operator="equal">
      <formula>"P1"</formula>
    </cfRule>
    <cfRule type="containsText" dxfId="12" priority="89" operator="between" text="P0">
      <formula>NOT(ISERROR(SEARCH("P0",F19)))</formula>
    </cfRule>
    <cfRule type="cellIs" dxfId="11" priority="90" operator="equal">
      <formula>"较低"</formula>
    </cfRule>
    <cfRule type="cellIs" dxfId="10" priority="91" operator="between">
      <formula>"较高"</formula>
      <formula>"中"</formula>
    </cfRule>
    <cfRule type="cellIs" dxfId="9" priority="92" operator="equal">
      <formula>"低"</formula>
    </cfRule>
    <cfRule type="cellIs" dxfId="8" priority="93" operator="equal">
      <formula>"高"</formula>
    </cfRule>
  </conditionalFormatting>
  <conditionalFormatting sqref="F50:G59">
    <cfRule type="cellIs" dxfId="14" priority="31" operator="equal">
      <formula>"P2"</formula>
    </cfRule>
    <cfRule type="cellIs" dxfId="13" priority="32" operator="equal">
      <formula>"P1"</formula>
    </cfRule>
    <cfRule type="containsText" dxfId="12" priority="33" operator="between" text="P0">
      <formula>NOT(ISERROR(SEARCH("P0",F50)))</formula>
    </cfRule>
    <cfRule type="cellIs" dxfId="11" priority="34" operator="equal">
      <formula>"较低"</formula>
    </cfRule>
    <cfRule type="cellIs" dxfId="10" priority="35" operator="between">
      <formula>"较高"</formula>
      <formula>"中"</formula>
    </cfRule>
    <cfRule type="cellIs" dxfId="9" priority="36" operator="equal">
      <formula>"低"</formula>
    </cfRule>
    <cfRule type="cellIs" dxfId="8" priority="37" operator="equal">
      <formula>"高"</formula>
    </cfRule>
  </conditionalFormatting>
  <conditionalFormatting sqref="F61:G72">
    <cfRule type="cellIs" dxfId="8" priority="14" operator="equal">
      <formula>"高"</formula>
    </cfRule>
    <cfRule type="cellIs" dxfId="9" priority="13" operator="equal">
      <formula>"低"</formula>
    </cfRule>
    <cfRule type="cellIs" dxfId="10" priority="12" operator="between">
      <formula>"较高"</formula>
      <formula>"中"</formula>
    </cfRule>
    <cfRule type="cellIs" dxfId="11" priority="11" operator="equal">
      <formula>"较低"</formula>
    </cfRule>
    <cfRule type="containsText" dxfId="12" priority="10" operator="between" text="P0">
      <formula>NOT(ISERROR(SEARCH("P0",F61)))</formula>
    </cfRule>
    <cfRule type="cellIs" dxfId="13" priority="9" operator="equal">
      <formula>"P1"</formula>
    </cfRule>
    <cfRule type="cellIs" dxfId="14" priority="8" operator="equal">
      <formula>"P2"</formula>
    </cfRule>
  </conditionalFormatting>
  <dataValidations count="3">
    <dataValidation type="list" allowBlank="1" showInputMessage="1" showErrorMessage="1" sqref="F11 F48 F49 F60 G60 F73 F74 F75 F78 F4:F10 F12:F13 F14:F18 F19:F35 F36:F47 F50:F59 F61:F72 F76:F77 F79:F86 G4:G38 G39:G49 G50:G59 G61:G72 G73:G75 G76:G86">
      <formula1>"P0,P1,P2"</formula1>
    </dataValidation>
    <dataValidation type="list" allowBlank="1" showInputMessage="1" showErrorMessage="1" sqref="K4:K33 K34:K48 K49:K52 K53:K86">
      <formula1>"Pass,Fail,NT,Block,Delay"</formula1>
    </dataValidation>
    <dataValidation type="list" allowBlank="1" showInputMessage="1" showErrorMessage="1" sqref="L4:L33 L34:L48 L49:L52 L53:L86">
      <formula1>"P1,P2,P3,P4"</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J21"/>
  <sheetViews>
    <sheetView showGridLines="0" workbookViewId="0">
      <selection activeCell="B2" sqref="B2:J2"/>
    </sheetView>
  </sheetViews>
  <sheetFormatPr defaultColWidth="8.83653846153846" defaultRowHeight="16.8"/>
  <cols>
    <col min="1" max="1" width="9" style="20"/>
    <col min="2" max="3" width="10.6634615384615" style="20" customWidth="1"/>
    <col min="4" max="4" width="37.6634615384615" style="20" customWidth="1"/>
    <col min="5" max="5" width="27.5" style="20" customWidth="1"/>
    <col min="6" max="6" width="15.5" style="20" customWidth="1"/>
    <col min="7" max="7" width="13.6634615384615" style="20" customWidth="1"/>
    <col min="8" max="8" width="10.1634615384615" style="20" customWidth="1"/>
    <col min="9" max="9" width="14.3365384615385" style="20" customWidth="1"/>
    <col min="10" max="10" width="18.6634615384615" style="20" customWidth="1"/>
    <col min="11" max="254" width="9" style="20"/>
    <col min="255" max="256" width="10.6634615384615" style="20" customWidth="1"/>
    <col min="257" max="257" width="61.6634615384615" style="20" customWidth="1"/>
    <col min="258" max="258" width="33.6634615384615" style="20" customWidth="1"/>
    <col min="259" max="259" width="20.1634615384615" style="20" customWidth="1"/>
    <col min="260" max="260" width="9.16346153846154" style="20" customWidth="1"/>
    <col min="261" max="261" width="10.1634615384615" style="20" customWidth="1"/>
    <col min="262" max="262" width="11.8365384615385" style="20" customWidth="1"/>
    <col min="263" max="263" width="9.33653846153846" style="20" customWidth="1"/>
    <col min="264" max="264" width="27.6634615384615" style="20" customWidth="1"/>
    <col min="265" max="265" width="13" style="20" customWidth="1"/>
    <col min="266" max="510" width="9" style="20"/>
    <col min="511" max="512" width="10.6634615384615" style="20" customWidth="1"/>
    <col min="513" max="513" width="61.6634615384615" style="20" customWidth="1"/>
    <col min="514" max="514" width="33.6634615384615" style="20" customWidth="1"/>
    <col min="515" max="515" width="20.1634615384615" style="20" customWidth="1"/>
    <col min="516" max="516" width="9.16346153846154" style="20" customWidth="1"/>
    <col min="517" max="517" width="10.1634615384615" style="20" customWidth="1"/>
    <col min="518" max="518" width="11.8365384615385" style="20" customWidth="1"/>
    <col min="519" max="519" width="9.33653846153846" style="20" customWidth="1"/>
    <col min="520" max="520" width="27.6634615384615" style="20" customWidth="1"/>
    <col min="521" max="521" width="13" style="20" customWidth="1"/>
    <col min="522" max="766" width="9" style="20"/>
    <col min="767" max="768" width="10.6634615384615" style="20" customWidth="1"/>
    <col min="769" max="769" width="61.6634615384615" style="20" customWidth="1"/>
    <col min="770" max="770" width="33.6634615384615" style="20" customWidth="1"/>
    <col min="771" max="771" width="20.1634615384615" style="20" customWidth="1"/>
    <col min="772" max="772" width="9.16346153846154" style="20" customWidth="1"/>
    <col min="773" max="773" width="10.1634615384615" style="20" customWidth="1"/>
    <col min="774" max="774" width="11.8365384615385" style="20" customWidth="1"/>
    <col min="775" max="775" width="9.33653846153846" style="20" customWidth="1"/>
    <col min="776" max="776" width="27.6634615384615" style="20" customWidth="1"/>
    <col min="777" max="777" width="13" style="20" customWidth="1"/>
    <col min="778" max="1022" width="9" style="20"/>
    <col min="1023" max="1024" width="10.6634615384615" style="20" customWidth="1"/>
    <col min="1025" max="1025" width="61.6634615384615" style="20" customWidth="1"/>
    <col min="1026" max="1026" width="33.6634615384615" style="20" customWidth="1"/>
    <col min="1027" max="1027" width="20.1634615384615" style="20" customWidth="1"/>
    <col min="1028" max="1028" width="9.16346153846154" style="20" customWidth="1"/>
    <col min="1029" max="1029" width="10.1634615384615" style="20" customWidth="1"/>
    <col min="1030" max="1030" width="11.8365384615385" style="20" customWidth="1"/>
    <col min="1031" max="1031" width="9.33653846153846" style="20" customWidth="1"/>
    <col min="1032" max="1032" width="27.6634615384615" style="20" customWidth="1"/>
    <col min="1033" max="1033" width="13" style="20" customWidth="1"/>
    <col min="1034" max="1278" width="9" style="20"/>
    <col min="1279" max="1280" width="10.6634615384615" style="20" customWidth="1"/>
    <col min="1281" max="1281" width="61.6634615384615" style="20" customWidth="1"/>
    <col min="1282" max="1282" width="33.6634615384615" style="20" customWidth="1"/>
    <col min="1283" max="1283" width="20.1634615384615" style="20" customWidth="1"/>
    <col min="1284" max="1284" width="9.16346153846154" style="20" customWidth="1"/>
    <col min="1285" max="1285" width="10.1634615384615" style="20" customWidth="1"/>
    <col min="1286" max="1286" width="11.8365384615385" style="20" customWidth="1"/>
    <col min="1287" max="1287" width="9.33653846153846" style="20" customWidth="1"/>
    <col min="1288" max="1288" width="27.6634615384615" style="20" customWidth="1"/>
    <col min="1289" max="1289" width="13" style="20" customWidth="1"/>
    <col min="1290" max="1534" width="9" style="20"/>
    <col min="1535" max="1536" width="10.6634615384615" style="20" customWidth="1"/>
    <col min="1537" max="1537" width="61.6634615384615" style="20" customWidth="1"/>
    <col min="1538" max="1538" width="33.6634615384615" style="20" customWidth="1"/>
    <col min="1539" max="1539" width="20.1634615384615" style="20" customWidth="1"/>
    <col min="1540" max="1540" width="9.16346153846154" style="20" customWidth="1"/>
    <col min="1541" max="1541" width="10.1634615384615" style="20" customWidth="1"/>
    <col min="1542" max="1542" width="11.8365384615385" style="20" customWidth="1"/>
    <col min="1543" max="1543" width="9.33653846153846" style="20" customWidth="1"/>
    <col min="1544" max="1544" width="27.6634615384615" style="20" customWidth="1"/>
    <col min="1545" max="1545" width="13" style="20" customWidth="1"/>
    <col min="1546" max="1790" width="9" style="20"/>
    <col min="1791" max="1792" width="10.6634615384615" style="20" customWidth="1"/>
    <col min="1793" max="1793" width="61.6634615384615" style="20" customWidth="1"/>
    <col min="1794" max="1794" width="33.6634615384615" style="20" customWidth="1"/>
    <col min="1795" max="1795" width="20.1634615384615" style="20" customWidth="1"/>
    <col min="1796" max="1796" width="9.16346153846154" style="20" customWidth="1"/>
    <col min="1797" max="1797" width="10.1634615384615" style="20" customWidth="1"/>
    <col min="1798" max="1798" width="11.8365384615385" style="20" customWidth="1"/>
    <col min="1799" max="1799" width="9.33653846153846" style="20" customWidth="1"/>
    <col min="1800" max="1800" width="27.6634615384615" style="20" customWidth="1"/>
    <col min="1801" max="1801" width="13" style="20" customWidth="1"/>
    <col min="1802" max="2046" width="9" style="20"/>
    <col min="2047" max="2048" width="10.6634615384615" style="20" customWidth="1"/>
    <col min="2049" max="2049" width="61.6634615384615" style="20" customWidth="1"/>
    <col min="2050" max="2050" width="33.6634615384615" style="20" customWidth="1"/>
    <col min="2051" max="2051" width="20.1634615384615" style="20" customWidth="1"/>
    <col min="2052" max="2052" width="9.16346153846154" style="20" customWidth="1"/>
    <col min="2053" max="2053" width="10.1634615384615" style="20" customWidth="1"/>
    <col min="2054" max="2054" width="11.8365384615385" style="20" customWidth="1"/>
    <col min="2055" max="2055" width="9.33653846153846" style="20" customWidth="1"/>
    <col min="2056" max="2056" width="27.6634615384615" style="20" customWidth="1"/>
    <col min="2057" max="2057" width="13" style="20" customWidth="1"/>
    <col min="2058" max="2302" width="9" style="20"/>
    <col min="2303" max="2304" width="10.6634615384615" style="20" customWidth="1"/>
    <col min="2305" max="2305" width="61.6634615384615" style="20" customWidth="1"/>
    <col min="2306" max="2306" width="33.6634615384615" style="20" customWidth="1"/>
    <col min="2307" max="2307" width="20.1634615384615" style="20" customWidth="1"/>
    <col min="2308" max="2308" width="9.16346153846154" style="20" customWidth="1"/>
    <col min="2309" max="2309" width="10.1634615384615" style="20" customWidth="1"/>
    <col min="2310" max="2310" width="11.8365384615385" style="20" customWidth="1"/>
    <col min="2311" max="2311" width="9.33653846153846" style="20" customWidth="1"/>
    <col min="2312" max="2312" width="27.6634615384615" style="20" customWidth="1"/>
    <col min="2313" max="2313" width="13" style="20" customWidth="1"/>
    <col min="2314" max="2558" width="9" style="20"/>
    <col min="2559" max="2560" width="10.6634615384615" style="20" customWidth="1"/>
    <col min="2561" max="2561" width="61.6634615384615" style="20" customWidth="1"/>
    <col min="2562" max="2562" width="33.6634615384615" style="20" customWidth="1"/>
    <col min="2563" max="2563" width="20.1634615384615" style="20" customWidth="1"/>
    <col min="2564" max="2564" width="9.16346153846154" style="20" customWidth="1"/>
    <col min="2565" max="2565" width="10.1634615384615" style="20" customWidth="1"/>
    <col min="2566" max="2566" width="11.8365384615385" style="20" customWidth="1"/>
    <col min="2567" max="2567" width="9.33653846153846" style="20" customWidth="1"/>
    <col min="2568" max="2568" width="27.6634615384615" style="20" customWidth="1"/>
    <col min="2569" max="2569" width="13" style="20" customWidth="1"/>
    <col min="2570" max="2814" width="9" style="20"/>
    <col min="2815" max="2816" width="10.6634615384615" style="20" customWidth="1"/>
    <col min="2817" max="2817" width="61.6634615384615" style="20" customWidth="1"/>
    <col min="2818" max="2818" width="33.6634615384615" style="20" customWidth="1"/>
    <col min="2819" max="2819" width="20.1634615384615" style="20" customWidth="1"/>
    <col min="2820" max="2820" width="9.16346153846154" style="20" customWidth="1"/>
    <col min="2821" max="2821" width="10.1634615384615" style="20" customWidth="1"/>
    <col min="2822" max="2822" width="11.8365384615385" style="20" customWidth="1"/>
    <col min="2823" max="2823" width="9.33653846153846" style="20" customWidth="1"/>
    <col min="2824" max="2824" width="27.6634615384615" style="20" customWidth="1"/>
    <col min="2825" max="2825" width="13" style="20" customWidth="1"/>
    <col min="2826" max="3070" width="9" style="20"/>
    <col min="3071" max="3072" width="10.6634615384615" style="20" customWidth="1"/>
    <col min="3073" max="3073" width="61.6634615384615" style="20" customWidth="1"/>
    <col min="3074" max="3074" width="33.6634615384615" style="20" customWidth="1"/>
    <col min="3075" max="3075" width="20.1634615384615" style="20" customWidth="1"/>
    <col min="3076" max="3076" width="9.16346153846154" style="20" customWidth="1"/>
    <col min="3077" max="3077" width="10.1634615384615" style="20" customWidth="1"/>
    <col min="3078" max="3078" width="11.8365384615385" style="20" customWidth="1"/>
    <col min="3079" max="3079" width="9.33653846153846" style="20" customWidth="1"/>
    <col min="3080" max="3080" width="27.6634615384615" style="20" customWidth="1"/>
    <col min="3081" max="3081" width="13" style="20" customWidth="1"/>
    <col min="3082" max="3326" width="9" style="20"/>
    <col min="3327" max="3328" width="10.6634615384615" style="20" customWidth="1"/>
    <col min="3329" max="3329" width="61.6634615384615" style="20" customWidth="1"/>
    <col min="3330" max="3330" width="33.6634615384615" style="20" customWidth="1"/>
    <col min="3331" max="3331" width="20.1634615384615" style="20" customWidth="1"/>
    <col min="3332" max="3332" width="9.16346153846154" style="20" customWidth="1"/>
    <col min="3333" max="3333" width="10.1634615384615" style="20" customWidth="1"/>
    <col min="3334" max="3334" width="11.8365384615385" style="20" customWidth="1"/>
    <col min="3335" max="3335" width="9.33653846153846" style="20" customWidth="1"/>
    <col min="3336" max="3336" width="27.6634615384615" style="20" customWidth="1"/>
    <col min="3337" max="3337" width="13" style="20" customWidth="1"/>
    <col min="3338" max="3582" width="9" style="20"/>
    <col min="3583" max="3584" width="10.6634615384615" style="20" customWidth="1"/>
    <col min="3585" max="3585" width="61.6634615384615" style="20" customWidth="1"/>
    <col min="3586" max="3586" width="33.6634615384615" style="20" customWidth="1"/>
    <col min="3587" max="3587" width="20.1634615384615" style="20" customWidth="1"/>
    <col min="3588" max="3588" width="9.16346153846154" style="20" customWidth="1"/>
    <col min="3589" max="3589" width="10.1634615384615" style="20" customWidth="1"/>
    <col min="3590" max="3590" width="11.8365384615385" style="20" customWidth="1"/>
    <col min="3591" max="3591" width="9.33653846153846" style="20" customWidth="1"/>
    <col min="3592" max="3592" width="27.6634615384615" style="20" customWidth="1"/>
    <col min="3593" max="3593" width="13" style="20" customWidth="1"/>
    <col min="3594" max="3838" width="9" style="20"/>
    <col min="3839" max="3840" width="10.6634615384615" style="20" customWidth="1"/>
    <col min="3841" max="3841" width="61.6634615384615" style="20" customWidth="1"/>
    <col min="3842" max="3842" width="33.6634615384615" style="20" customWidth="1"/>
    <col min="3843" max="3843" width="20.1634615384615" style="20" customWidth="1"/>
    <col min="3844" max="3844" width="9.16346153846154" style="20" customWidth="1"/>
    <col min="3845" max="3845" width="10.1634615384615" style="20" customWidth="1"/>
    <col min="3846" max="3846" width="11.8365384615385" style="20" customWidth="1"/>
    <col min="3847" max="3847" width="9.33653846153846" style="20" customWidth="1"/>
    <col min="3848" max="3848" width="27.6634615384615" style="20" customWidth="1"/>
    <col min="3849" max="3849" width="13" style="20" customWidth="1"/>
    <col min="3850" max="4094" width="9" style="20"/>
    <col min="4095" max="4096" width="10.6634615384615" style="20" customWidth="1"/>
    <col min="4097" max="4097" width="61.6634615384615" style="20" customWidth="1"/>
    <col min="4098" max="4098" width="33.6634615384615" style="20" customWidth="1"/>
    <col min="4099" max="4099" width="20.1634615384615" style="20" customWidth="1"/>
    <col min="4100" max="4100" width="9.16346153846154" style="20" customWidth="1"/>
    <col min="4101" max="4101" width="10.1634615384615" style="20" customWidth="1"/>
    <col min="4102" max="4102" width="11.8365384615385" style="20" customWidth="1"/>
    <col min="4103" max="4103" width="9.33653846153846" style="20" customWidth="1"/>
    <col min="4104" max="4104" width="27.6634615384615" style="20" customWidth="1"/>
    <col min="4105" max="4105" width="13" style="20" customWidth="1"/>
    <col min="4106" max="4350" width="9" style="20"/>
    <col min="4351" max="4352" width="10.6634615384615" style="20" customWidth="1"/>
    <col min="4353" max="4353" width="61.6634615384615" style="20" customWidth="1"/>
    <col min="4354" max="4354" width="33.6634615384615" style="20" customWidth="1"/>
    <col min="4355" max="4355" width="20.1634615384615" style="20" customWidth="1"/>
    <col min="4356" max="4356" width="9.16346153846154" style="20" customWidth="1"/>
    <col min="4357" max="4357" width="10.1634615384615" style="20" customWidth="1"/>
    <col min="4358" max="4358" width="11.8365384615385" style="20" customWidth="1"/>
    <col min="4359" max="4359" width="9.33653846153846" style="20" customWidth="1"/>
    <col min="4360" max="4360" width="27.6634615384615" style="20" customWidth="1"/>
    <col min="4361" max="4361" width="13" style="20" customWidth="1"/>
    <col min="4362" max="4606" width="9" style="20"/>
    <col min="4607" max="4608" width="10.6634615384615" style="20" customWidth="1"/>
    <col min="4609" max="4609" width="61.6634615384615" style="20" customWidth="1"/>
    <col min="4610" max="4610" width="33.6634615384615" style="20" customWidth="1"/>
    <col min="4611" max="4611" width="20.1634615384615" style="20" customWidth="1"/>
    <col min="4612" max="4612" width="9.16346153846154" style="20" customWidth="1"/>
    <col min="4613" max="4613" width="10.1634615384615" style="20" customWidth="1"/>
    <col min="4614" max="4614" width="11.8365384615385" style="20" customWidth="1"/>
    <col min="4615" max="4615" width="9.33653846153846" style="20" customWidth="1"/>
    <col min="4616" max="4616" width="27.6634615384615" style="20" customWidth="1"/>
    <col min="4617" max="4617" width="13" style="20" customWidth="1"/>
    <col min="4618" max="4862" width="9" style="20"/>
    <col min="4863" max="4864" width="10.6634615384615" style="20" customWidth="1"/>
    <col min="4865" max="4865" width="61.6634615384615" style="20" customWidth="1"/>
    <col min="4866" max="4866" width="33.6634615384615" style="20" customWidth="1"/>
    <col min="4867" max="4867" width="20.1634615384615" style="20" customWidth="1"/>
    <col min="4868" max="4868" width="9.16346153846154" style="20" customWidth="1"/>
    <col min="4869" max="4869" width="10.1634615384615" style="20" customWidth="1"/>
    <col min="4870" max="4870" width="11.8365384615385" style="20" customWidth="1"/>
    <col min="4871" max="4871" width="9.33653846153846" style="20" customWidth="1"/>
    <col min="4872" max="4872" width="27.6634615384615" style="20" customWidth="1"/>
    <col min="4873" max="4873" width="13" style="20" customWidth="1"/>
    <col min="4874" max="5118" width="9" style="20"/>
    <col min="5119" max="5120" width="10.6634615384615" style="20" customWidth="1"/>
    <col min="5121" max="5121" width="61.6634615384615" style="20" customWidth="1"/>
    <col min="5122" max="5122" width="33.6634615384615" style="20" customWidth="1"/>
    <col min="5123" max="5123" width="20.1634615384615" style="20" customWidth="1"/>
    <col min="5124" max="5124" width="9.16346153846154" style="20" customWidth="1"/>
    <col min="5125" max="5125" width="10.1634615384615" style="20" customWidth="1"/>
    <col min="5126" max="5126" width="11.8365384615385" style="20" customWidth="1"/>
    <col min="5127" max="5127" width="9.33653846153846" style="20" customWidth="1"/>
    <col min="5128" max="5128" width="27.6634615384615" style="20" customWidth="1"/>
    <col min="5129" max="5129" width="13" style="20" customWidth="1"/>
    <col min="5130" max="5374" width="9" style="20"/>
    <col min="5375" max="5376" width="10.6634615384615" style="20" customWidth="1"/>
    <col min="5377" max="5377" width="61.6634615384615" style="20" customWidth="1"/>
    <col min="5378" max="5378" width="33.6634615384615" style="20" customWidth="1"/>
    <col min="5379" max="5379" width="20.1634615384615" style="20" customWidth="1"/>
    <col min="5380" max="5380" width="9.16346153846154" style="20" customWidth="1"/>
    <col min="5381" max="5381" width="10.1634615384615" style="20" customWidth="1"/>
    <col min="5382" max="5382" width="11.8365384615385" style="20" customWidth="1"/>
    <col min="5383" max="5383" width="9.33653846153846" style="20" customWidth="1"/>
    <col min="5384" max="5384" width="27.6634615384615" style="20" customWidth="1"/>
    <col min="5385" max="5385" width="13" style="20" customWidth="1"/>
    <col min="5386" max="5630" width="9" style="20"/>
    <col min="5631" max="5632" width="10.6634615384615" style="20" customWidth="1"/>
    <col min="5633" max="5633" width="61.6634615384615" style="20" customWidth="1"/>
    <col min="5634" max="5634" width="33.6634615384615" style="20" customWidth="1"/>
    <col min="5635" max="5635" width="20.1634615384615" style="20" customWidth="1"/>
    <col min="5636" max="5636" width="9.16346153846154" style="20" customWidth="1"/>
    <col min="5637" max="5637" width="10.1634615384615" style="20" customWidth="1"/>
    <col min="5638" max="5638" width="11.8365384615385" style="20" customWidth="1"/>
    <col min="5639" max="5639" width="9.33653846153846" style="20" customWidth="1"/>
    <col min="5640" max="5640" width="27.6634615384615" style="20" customWidth="1"/>
    <col min="5641" max="5641" width="13" style="20" customWidth="1"/>
    <col min="5642" max="5886" width="9" style="20"/>
    <col min="5887" max="5888" width="10.6634615384615" style="20" customWidth="1"/>
    <col min="5889" max="5889" width="61.6634615384615" style="20" customWidth="1"/>
    <col min="5890" max="5890" width="33.6634615384615" style="20" customWidth="1"/>
    <col min="5891" max="5891" width="20.1634615384615" style="20" customWidth="1"/>
    <col min="5892" max="5892" width="9.16346153846154" style="20" customWidth="1"/>
    <col min="5893" max="5893" width="10.1634615384615" style="20" customWidth="1"/>
    <col min="5894" max="5894" width="11.8365384615385" style="20" customWidth="1"/>
    <col min="5895" max="5895" width="9.33653846153846" style="20" customWidth="1"/>
    <col min="5896" max="5896" width="27.6634615384615" style="20" customWidth="1"/>
    <col min="5897" max="5897" width="13" style="20" customWidth="1"/>
    <col min="5898" max="6142" width="9" style="20"/>
    <col min="6143" max="6144" width="10.6634615384615" style="20" customWidth="1"/>
    <col min="6145" max="6145" width="61.6634615384615" style="20" customWidth="1"/>
    <col min="6146" max="6146" width="33.6634615384615" style="20" customWidth="1"/>
    <col min="6147" max="6147" width="20.1634615384615" style="20" customWidth="1"/>
    <col min="6148" max="6148" width="9.16346153846154" style="20" customWidth="1"/>
    <col min="6149" max="6149" width="10.1634615384615" style="20" customWidth="1"/>
    <col min="6150" max="6150" width="11.8365384615385" style="20" customWidth="1"/>
    <col min="6151" max="6151" width="9.33653846153846" style="20" customWidth="1"/>
    <col min="6152" max="6152" width="27.6634615384615" style="20" customWidth="1"/>
    <col min="6153" max="6153" width="13" style="20" customWidth="1"/>
    <col min="6154" max="6398" width="9" style="20"/>
    <col min="6399" max="6400" width="10.6634615384615" style="20" customWidth="1"/>
    <col min="6401" max="6401" width="61.6634615384615" style="20" customWidth="1"/>
    <col min="6402" max="6402" width="33.6634615384615" style="20" customWidth="1"/>
    <col min="6403" max="6403" width="20.1634615384615" style="20" customWidth="1"/>
    <col min="6404" max="6404" width="9.16346153846154" style="20" customWidth="1"/>
    <col min="6405" max="6405" width="10.1634615384615" style="20" customWidth="1"/>
    <col min="6406" max="6406" width="11.8365384615385" style="20" customWidth="1"/>
    <col min="6407" max="6407" width="9.33653846153846" style="20" customWidth="1"/>
    <col min="6408" max="6408" width="27.6634615384615" style="20" customWidth="1"/>
    <col min="6409" max="6409" width="13" style="20" customWidth="1"/>
    <col min="6410" max="6654" width="9" style="20"/>
    <col min="6655" max="6656" width="10.6634615384615" style="20" customWidth="1"/>
    <col min="6657" max="6657" width="61.6634615384615" style="20" customWidth="1"/>
    <col min="6658" max="6658" width="33.6634615384615" style="20" customWidth="1"/>
    <col min="6659" max="6659" width="20.1634615384615" style="20" customWidth="1"/>
    <col min="6660" max="6660" width="9.16346153846154" style="20" customWidth="1"/>
    <col min="6661" max="6661" width="10.1634615384615" style="20" customWidth="1"/>
    <col min="6662" max="6662" width="11.8365384615385" style="20" customWidth="1"/>
    <col min="6663" max="6663" width="9.33653846153846" style="20" customWidth="1"/>
    <col min="6664" max="6664" width="27.6634615384615" style="20" customWidth="1"/>
    <col min="6665" max="6665" width="13" style="20" customWidth="1"/>
    <col min="6666" max="6910" width="9" style="20"/>
    <col min="6911" max="6912" width="10.6634615384615" style="20" customWidth="1"/>
    <col min="6913" max="6913" width="61.6634615384615" style="20" customWidth="1"/>
    <col min="6914" max="6914" width="33.6634615384615" style="20" customWidth="1"/>
    <col min="6915" max="6915" width="20.1634615384615" style="20" customWidth="1"/>
    <col min="6916" max="6916" width="9.16346153846154" style="20" customWidth="1"/>
    <col min="6917" max="6917" width="10.1634615384615" style="20" customWidth="1"/>
    <col min="6918" max="6918" width="11.8365384615385" style="20" customWidth="1"/>
    <col min="6919" max="6919" width="9.33653846153846" style="20" customWidth="1"/>
    <col min="6920" max="6920" width="27.6634615384615" style="20" customWidth="1"/>
    <col min="6921" max="6921" width="13" style="20" customWidth="1"/>
    <col min="6922" max="7166" width="9" style="20"/>
    <col min="7167" max="7168" width="10.6634615384615" style="20" customWidth="1"/>
    <col min="7169" max="7169" width="61.6634615384615" style="20" customWidth="1"/>
    <col min="7170" max="7170" width="33.6634615384615" style="20" customWidth="1"/>
    <col min="7171" max="7171" width="20.1634615384615" style="20" customWidth="1"/>
    <col min="7172" max="7172" width="9.16346153846154" style="20" customWidth="1"/>
    <col min="7173" max="7173" width="10.1634615384615" style="20" customWidth="1"/>
    <col min="7174" max="7174" width="11.8365384615385" style="20" customWidth="1"/>
    <col min="7175" max="7175" width="9.33653846153846" style="20" customWidth="1"/>
    <col min="7176" max="7176" width="27.6634615384615" style="20" customWidth="1"/>
    <col min="7177" max="7177" width="13" style="20" customWidth="1"/>
    <col min="7178" max="7422" width="9" style="20"/>
    <col min="7423" max="7424" width="10.6634615384615" style="20" customWidth="1"/>
    <col min="7425" max="7425" width="61.6634615384615" style="20" customWidth="1"/>
    <col min="7426" max="7426" width="33.6634615384615" style="20" customWidth="1"/>
    <col min="7427" max="7427" width="20.1634615384615" style="20" customWidth="1"/>
    <col min="7428" max="7428" width="9.16346153846154" style="20" customWidth="1"/>
    <col min="7429" max="7429" width="10.1634615384615" style="20" customWidth="1"/>
    <col min="7430" max="7430" width="11.8365384615385" style="20" customWidth="1"/>
    <col min="7431" max="7431" width="9.33653846153846" style="20" customWidth="1"/>
    <col min="7432" max="7432" width="27.6634615384615" style="20" customWidth="1"/>
    <col min="7433" max="7433" width="13" style="20" customWidth="1"/>
    <col min="7434" max="7678" width="9" style="20"/>
    <col min="7679" max="7680" width="10.6634615384615" style="20" customWidth="1"/>
    <col min="7681" max="7681" width="61.6634615384615" style="20" customWidth="1"/>
    <col min="7682" max="7682" width="33.6634615384615" style="20" customWidth="1"/>
    <col min="7683" max="7683" width="20.1634615384615" style="20" customWidth="1"/>
    <col min="7684" max="7684" width="9.16346153846154" style="20" customWidth="1"/>
    <col min="7685" max="7685" width="10.1634615384615" style="20" customWidth="1"/>
    <col min="7686" max="7686" width="11.8365384615385" style="20" customWidth="1"/>
    <col min="7687" max="7687" width="9.33653846153846" style="20" customWidth="1"/>
    <col min="7688" max="7688" width="27.6634615384615" style="20" customWidth="1"/>
    <col min="7689" max="7689" width="13" style="20" customWidth="1"/>
    <col min="7690" max="7934" width="9" style="20"/>
    <col min="7935" max="7936" width="10.6634615384615" style="20" customWidth="1"/>
    <col min="7937" max="7937" width="61.6634615384615" style="20" customWidth="1"/>
    <col min="7938" max="7938" width="33.6634615384615" style="20" customWidth="1"/>
    <col min="7939" max="7939" width="20.1634615384615" style="20" customWidth="1"/>
    <col min="7940" max="7940" width="9.16346153846154" style="20" customWidth="1"/>
    <col min="7941" max="7941" width="10.1634615384615" style="20" customWidth="1"/>
    <col min="7942" max="7942" width="11.8365384615385" style="20" customWidth="1"/>
    <col min="7943" max="7943" width="9.33653846153846" style="20" customWidth="1"/>
    <col min="7944" max="7944" width="27.6634615384615" style="20" customWidth="1"/>
    <col min="7945" max="7945" width="13" style="20" customWidth="1"/>
    <col min="7946" max="8190" width="9" style="20"/>
    <col min="8191" max="8192" width="10.6634615384615" style="20" customWidth="1"/>
    <col min="8193" max="8193" width="61.6634615384615" style="20" customWidth="1"/>
    <col min="8194" max="8194" width="33.6634615384615" style="20" customWidth="1"/>
    <col min="8195" max="8195" width="20.1634615384615" style="20" customWidth="1"/>
    <col min="8196" max="8196" width="9.16346153846154" style="20" customWidth="1"/>
    <col min="8197" max="8197" width="10.1634615384615" style="20" customWidth="1"/>
    <col min="8198" max="8198" width="11.8365384615385" style="20" customWidth="1"/>
    <col min="8199" max="8199" width="9.33653846153846" style="20" customWidth="1"/>
    <col min="8200" max="8200" width="27.6634615384615" style="20" customWidth="1"/>
    <col min="8201" max="8201" width="13" style="20" customWidth="1"/>
    <col min="8202" max="8446" width="9" style="20"/>
    <col min="8447" max="8448" width="10.6634615384615" style="20" customWidth="1"/>
    <col min="8449" max="8449" width="61.6634615384615" style="20" customWidth="1"/>
    <col min="8450" max="8450" width="33.6634615384615" style="20" customWidth="1"/>
    <col min="8451" max="8451" width="20.1634615384615" style="20" customWidth="1"/>
    <col min="8452" max="8452" width="9.16346153846154" style="20" customWidth="1"/>
    <col min="8453" max="8453" width="10.1634615384615" style="20" customWidth="1"/>
    <col min="8454" max="8454" width="11.8365384615385" style="20" customWidth="1"/>
    <col min="8455" max="8455" width="9.33653846153846" style="20" customWidth="1"/>
    <col min="8456" max="8456" width="27.6634615384615" style="20" customWidth="1"/>
    <col min="8457" max="8457" width="13" style="20" customWidth="1"/>
    <col min="8458" max="8702" width="9" style="20"/>
    <col min="8703" max="8704" width="10.6634615384615" style="20" customWidth="1"/>
    <col min="8705" max="8705" width="61.6634615384615" style="20" customWidth="1"/>
    <col min="8706" max="8706" width="33.6634615384615" style="20" customWidth="1"/>
    <col min="8707" max="8707" width="20.1634615384615" style="20" customWidth="1"/>
    <col min="8708" max="8708" width="9.16346153846154" style="20" customWidth="1"/>
    <col min="8709" max="8709" width="10.1634615384615" style="20" customWidth="1"/>
    <col min="8710" max="8710" width="11.8365384615385" style="20" customWidth="1"/>
    <col min="8711" max="8711" width="9.33653846153846" style="20" customWidth="1"/>
    <col min="8712" max="8712" width="27.6634615384615" style="20" customWidth="1"/>
    <col min="8713" max="8713" width="13" style="20" customWidth="1"/>
    <col min="8714" max="8958" width="9" style="20"/>
    <col min="8959" max="8960" width="10.6634615384615" style="20" customWidth="1"/>
    <col min="8961" max="8961" width="61.6634615384615" style="20" customWidth="1"/>
    <col min="8962" max="8962" width="33.6634615384615" style="20" customWidth="1"/>
    <col min="8963" max="8963" width="20.1634615384615" style="20" customWidth="1"/>
    <col min="8964" max="8964" width="9.16346153846154" style="20" customWidth="1"/>
    <col min="8965" max="8965" width="10.1634615384615" style="20" customWidth="1"/>
    <col min="8966" max="8966" width="11.8365384615385" style="20" customWidth="1"/>
    <col min="8967" max="8967" width="9.33653846153846" style="20" customWidth="1"/>
    <col min="8968" max="8968" width="27.6634615384615" style="20" customWidth="1"/>
    <col min="8969" max="8969" width="13" style="20" customWidth="1"/>
    <col min="8970" max="9214" width="9" style="20"/>
    <col min="9215" max="9216" width="10.6634615384615" style="20" customWidth="1"/>
    <col min="9217" max="9217" width="61.6634615384615" style="20" customWidth="1"/>
    <col min="9218" max="9218" width="33.6634615384615" style="20" customWidth="1"/>
    <col min="9219" max="9219" width="20.1634615384615" style="20" customWidth="1"/>
    <col min="9220" max="9220" width="9.16346153846154" style="20" customWidth="1"/>
    <col min="9221" max="9221" width="10.1634615384615" style="20" customWidth="1"/>
    <col min="9222" max="9222" width="11.8365384615385" style="20" customWidth="1"/>
    <col min="9223" max="9223" width="9.33653846153846" style="20" customWidth="1"/>
    <col min="9224" max="9224" width="27.6634615384615" style="20" customWidth="1"/>
    <col min="9225" max="9225" width="13" style="20" customWidth="1"/>
    <col min="9226" max="9470" width="9" style="20"/>
    <col min="9471" max="9472" width="10.6634615384615" style="20" customWidth="1"/>
    <col min="9473" max="9473" width="61.6634615384615" style="20" customWidth="1"/>
    <col min="9474" max="9474" width="33.6634615384615" style="20" customWidth="1"/>
    <col min="9475" max="9475" width="20.1634615384615" style="20" customWidth="1"/>
    <col min="9476" max="9476" width="9.16346153846154" style="20" customWidth="1"/>
    <col min="9477" max="9477" width="10.1634615384615" style="20" customWidth="1"/>
    <col min="9478" max="9478" width="11.8365384615385" style="20" customWidth="1"/>
    <col min="9479" max="9479" width="9.33653846153846" style="20" customWidth="1"/>
    <col min="9480" max="9480" width="27.6634615384615" style="20" customWidth="1"/>
    <col min="9481" max="9481" width="13" style="20" customWidth="1"/>
    <col min="9482" max="9726" width="9" style="20"/>
    <col min="9727" max="9728" width="10.6634615384615" style="20" customWidth="1"/>
    <col min="9729" max="9729" width="61.6634615384615" style="20" customWidth="1"/>
    <col min="9730" max="9730" width="33.6634615384615" style="20" customWidth="1"/>
    <col min="9731" max="9731" width="20.1634615384615" style="20" customWidth="1"/>
    <col min="9732" max="9732" width="9.16346153846154" style="20" customWidth="1"/>
    <col min="9733" max="9733" width="10.1634615384615" style="20" customWidth="1"/>
    <col min="9734" max="9734" width="11.8365384615385" style="20" customWidth="1"/>
    <col min="9735" max="9735" width="9.33653846153846" style="20" customWidth="1"/>
    <col min="9736" max="9736" width="27.6634615384615" style="20" customWidth="1"/>
    <col min="9737" max="9737" width="13" style="20" customWidth="1"/>
    <col min="9738" max="9982" width="9" style="20"/>
    <col min="9983" max="9984" width="10.6634615384615" style="20" customWidth="1"/>
    <col min="9985" max="9985" width="61.6634615384615" style="20" customWidth="1"/>
    <col min="9986" max="9986" width="33.6634615384615" style="20" customWidth="1"/>
    <col min="9987" max="9987" width="20.1634615384615" style="20" customWidth="1"/>
    <col min="9988" max="9988" width="9.16346153846154" style="20" customWidth="1"/>
    <col min="9989" max="9989" width="10.1634615384615" style="20" customWidth="1"/>
    <col min="9990" max="9990" width="11.8365384615385" style="20" customWidth="1"/>
    <col min="9991" max="9991" width="9.33653846153846" style="20" customWidth="1"/>
    <col min="9992" max="9992" width="27.6634615384615" style="20" customWidth="1"/>
    <col min="9993" max="9993" width="13" style="20" customWidth="1"/>
    <col min="9994" max="10238" width="9" style="20"/>
    <col min="10239" max="10240" width="10.6634615384615" style="20" customWidth="1"/>
    <col min="10241" max="10241" width="61.6634615384615" style="20" customWidth="1"/>
    <col min="10242" max="10242" width="33.6634615384615" style="20" customWidth="1"/>
    <col min="10243" max="10243" width="20.1634615384615" style="20" customWidth="1"/>
    <col min="10244" max="10244" width="9.16346153846154" style="20" customWidth="1"/>
    <col min="10245" max="10245" width="10.1634615384615" style="20" customWidth="1"/>
    <col min="10246" max="10246" width="11.8365384615385" style="20" customWidth="1"/>
    <col min="10247" max="10247" width="9.33653846153846" style="20" customWidth="1"/>
    <col min="10248" max="10248" width="27.6634615384615" style="20" customWidth="1"/>
    <col min="10249" max="10249" width="13" style="20" customWidth="1"/>
    <col min="10250" max="10494" width="9" style="20"/>
    <col min="10495" max="10496" width="10.6634615384615" style="20" customWidth="1"/>
    <col min="10497" max="10497" width="61.6634615384615" style="20" customWidth="1"/>
    <col min="10498" max="10498" width="33.6634615384615" style="20" customWidth="1"/>
    <col min="10499" max="10499" width="20.1634615384615" style="20" customWidth="1"/>
    <col min="10500" max="10500" width="9.16346153846154" style="20" customWidth="1"/>
    <col min="10501" max="10501" width="10.1634615384615" style="20" customWidth="1"/>
    <col min="10502" max="10502" width="11.8365384615385" style="20" customWidth="1"/>
    <col min="10503" max="10503" width="9.33653846153846" style="20" customWidth="1"/>
    <col min="10504" max="10504" width="27.6634615384615" style="20" customWidth="1"/>
    <col min="10505" max="10505" width="13" style="20" customWidth="1"/>
    <col min="10506" max="10750" width="9" style="20"/>
    <col min="10751" max="10752" width="10.6634615384615" style="20" customWidth="1"/>
    <col min="10753" max="10753" width="61.6634615384615" style="20" customWidth="1"/>
    <col min="10754" max="10754" width="33.6634615384615" style="20" customWidth="1"/>
    <col min="10755" max="10755" width="20.1634615384615" style="20" customWidth="1"/>
    <col min="10756" max="10756" width="9.16346153846154" style="20" customWidth="1"/>
    <col min="10757" max="10757" width="10.1634615384615" style="20" customWidth="1"/>
    <col min="10758" max="10758" width="11.8365384615385" style="20" customWidth="1"/>
    <col min="10759" max="10759" width="9.33653846153846" style="20" customWidth="1"/>
    <col min="10760" max="10760" width="27.6634615384615" style="20" customWidth="1"/>
    <col min="10761" max="10761" width="13" style="20" customWidth="1"/>
    <col min="10762" max="11006" width="9" style="20"/>
    <col min="11007" max="11008" width="10.6634615384615" style="20" customWidth="1"/>
    <col min="11009" max="11009" width="61.6634615384615" style="20" customWidth="1"/>
    <col min="11010" max="11010" width="33.6634615384615" style="20" customWidth="1"/>
    <col min="11011" max="11011" width="20.1634615384615" style="20" customWidth="1"/>
    <col min="11012" max="11012" width="9.16346153846154" style="20" customWidth="1"/>
    <col min="11013" max="11013" width="10.1634615384615" style="20" customWidth="1"/>
    <col min="11014" max="11014" width="11.8365384615385" style="20" customWidth="1"/>
    <col min="11015" max="11015" width="9.33653846153846" style="20" customWidth="1"/>
    <col min="11016" max="11016" width="27.6634615384615" style="20" customWidth="1"/>
    <col min="11017" max="11017" width="13" style="20" customWidth="1"/>
    <col min="11018" max="11262" width="9" style="20"/>
    <col min="11263" max="11264" width="10.6634615384615" style="20" customWidth="1"/>
    <col min="11265" max="11265" width="61.6634615384615" style="20" customWidth="1"/>
    <col min="11266" max="11266" width="33.6634615384615" style="20" customWidth="1"/>
    <col min="11267" max="11267" width="20.1634615384615" style="20" customWidth="1"/>
    <col min="11268" max="11268" width="9.16346153846154" style="20" customWidth="1"/>
    <col min="11269" max="11269" width="10.1634615384615" style="20" customWidth="1"/>
    <col min="11270" max="11270" width="11.8365384615385" style="20" customWidth="1"/>
    <col min="11271" max="11271" width="9.33653846153846" style="20" customWidth="1"/>
    <col min="11272" max="11272" width="27.6634615384615" style="20" customWidth="1"/>
    <col min="11273" max="11273" width="13" style="20" customWidth="1"/>
    <col min="11274" max="11518" width="9" style="20"/>
    <col min="11519" max="11520" width="10.6634615384615" style="20" customWidth="1"/>
    <col min="11521" max="11521" width="61.6634615384615" style="20" customWidth="1"/>
    <col min="11522" max="11522" width="33.6634615384615" style="20" customWidth="1"/>
    <col min="11523" max="11523" width="20.1634615384615" style="20" customWidth="1"/>
    <col min="11524" max="11524" width="9.16346153846154" style="20" customWidth="1"/>
    <col min="11525" max="11525" width="10.1634615384615" style="20" customWidth="1"/>
    <col min="11526" max="11526" width="11.8365384615385" style="20" customWidth="1"/>
    <col min="11527" max="11527" width="9.33653846153846" style="20" customWidth="1"/>
    <col min="11528" max="11528" width="27.6634615384615" style="20" customWidth="1"/>
    <col min="11529" max="11529" width="13" style="20" customWidth="1"/>
    <col min="11530" max="11774" width="9" style="20"/>
    <col min="11775" max="11776" width="10.6634615384615" style="20" customWidth="1"/>
    <col min="11777" max="11777" width="61.6634615384615" style="20" customWidth="1"/>
    <col min="11778" max="11778" width="33.6634615384615" style="20" customWidth="1"/>
    <col min="11779" max="11779" width="20.1634615384615" style="20" customWidth="1"/>
    <col min="11780" max="11780" width="9.16346153846154" style="20" customWidth="1"/>
    <col min="11781" max="11781" width="10.1634615384615" style="20" customWidth="1"/>
    <col min="11782" max="11782" width="11.8365384615385" style="20" customWidth="1"/>
    <col min="11783" max="11783" width="9.33653846153846" style="20" customWidth="1"/>
    <col min="11784" max="11784" width="27.6634615384615" style="20" customWidth="1"/>
    <col min="11785" max="11785" width="13" style="20" customWidth="1"/>
    <col min="11786" max="12030" width="9" style="20"/>
    <col min="12031" max="12032" width="10.6634615384615" style="20" customWidth="1"/>
    <col min="12033" max="12033" width="61.6634615384615" style="20" customWidth="1"/>
    <col min="12034" max="12034" width="33.6634615384615" style="20" customWidth="1"/>
    <col min="12035" max="12035" width="20.1634615384615" style="20" customWidth="1"/>
    <col min="12036" max="12036" width="9.16346153846154" style="20" customWidth="1"/>
    <col min="12037" max="12037" width="10.1634615384615" style="20" customWidth="1"/>
    <col min="12038" max="12038" width="11.8365384615385" style="20" customWidth="1"/>
    <col min="12039" max="12039" width="9.33653846153846" style="20" customWidth="1"/>
    <col min="12040" max="12040" width="27.6634615384615" style="20" customWidth="1"/>
    <col min="12041" max="12041" width="13" style="20" customWidth="1"/>
    <col min="12042" max="12286" width="9" style="20"/>
    <col min="12287" max="12288" width="10.6634615384615" style="20" customWidth="1"/>
    <col min="12289" max="12289" width="61.6634615384615" style="20" customWidth="1"/>
    <col min="12290" max="12290" width="33.6634615384615" style="20" customWidth="1"/>
    <col min="12291" max="12291" width="20.1634615384615" style="20" customWidth="1"/>
    <col min="12292" max="12292" width="9.16346153846154" style="20" customWidth="1"/>
    <col min="12293" max="12293" width="10.1634615384615" style="20" customWidth="1"/>
    <col min="12294" max="12294" width="11.8365384615385" style="20" customWidth="1"/>
    <col min="12295" max="12295" width="9.33653846153846" style="20" customWidth="1"/>
    <col min="12296" max="12296" width="27.6634615384615" style="20" customWidth="1"/>
    <col min="12297" max="12297" width="13" style="20" customWidth="1"/>
    <col min="12298" max="12542" width="9" style="20"/>
    <col min="12543" max="12544" width="10.6634615384615" style="20" customWidth="1"/>
    <col min="12545" max="12545" width="61.6634615384615" style="20" customWidth="1"/>
    <col min="12546" max="12546" width="33.6634615384615" style="20" customWidth="1"/>
    <col min="12547" max="12547" width="20.1634615384615" style="20" customWidth="1"/>
    <col min="12548" max="12548" width="9.16346153846154" style="20" customWidth="1"/>
    <col min="12549" max="12549" width="10.1634615384615" style="20" customWidth="1"/>
    <col min="12550" max="12550" width="11.8365384615385" style="20" customWidth="1"/>
    <col min="12551" max="12551" width="9.33653846153846" style="20" customWidth="1"/>
    <col min="12552" max="12552" width="27.6634615384615" style="20" customWidth="1"/>
    <col min="12553" max="12553" width="13" style="20" customWidth="1"/>
    <col min="12554" max="12798" width="9" style="20"/>
    <col min="12799" max="12800" width="10.6634615384615" style="20" customWidth="1"/>
    <col min="12801" max="12801" width="61.6634615384615" style="20" customWidth="1"/>
    <col min="12802" max="12802" width="33.6634615384615" style="20" customWidth="1"/>
    <col min="12803" max="12803" width="20.1634615384615" style="20" customWidth="1"/>
    <col min="12804" max="12804" width="9.16346153846154" style="20" customWidth="1"/>
    <col min="12805" max="12805" width="10.1634615384615" style="20" customWidth="1"/>
    <col min="12806" max="12806" width="11.8365384615385" style="20" customWidth="1"/>
    <col min="12807" max="12807" width="9.33653846153846" style="20" customWidth="1"/>
    <col min="12808" max="12808" width="27.6634615384615" style="20" customWidth="1"/>
    <col min="12809" max="12809" width="13" style="20" customWidth="1"/>
    <col min="12810" max="13054" width="9" style="20"/>
    <col min="13055" max="13056" width="10.6634615384615" style="20" customWidth="1"/>
    <col min="13057" max="13057" width="61.6634615384615" style="20" customWidth="1"/>
    <col min="13058" max="13058" width="33.6634615384615" style="20" customWidth="1"/>
    <col min="13059" max="13059" width="20.1634615384615" style="20" customWidth="1"/>
    <col min="13060" max="13060" width="9.16346153846154" style="20" customWidth="1"/>
    <col min="13061" max="13061" width="10.1634615384615" style="20" customWidth="1"/>
    <col min="13062" max="13062" width="11.8365384615385" style="20" customWidth="1"/>
    <col min="13063" max="13063" width="9.33653846153846" style="20" customWidth="1"/>
    <col min="13064" max="13064" width="27.6634615384615" style="20" customWidth="1"/>
    <col min="13065" max="13065" width="13" style="20" customWidth="1"/>
    <col min="13066" max="13310" width="9" style="20"/>
    <col min="13311" max="13312" width="10.6634615384615" style="20" customWidth="1"/>
    <col min="13313" max="13313" width="61.6634615384615" style="20" customWidth="1"/>
    <col min="13314" max="13314" width="33.6634615384615" style="20" customWidth="1"/>
    <col min="13315" max="13315" width="20.1634615384615" style="20" customWidth="1"/>
    <col min="13316" max="13316" width="9.16346153846154" style="20" customWidth="1"/>
    <col min="13317" max="13317" width="10.1634615384615" style="20" customWidth="1"/>
    <col min="13318" max="13318" width="11.8365384615385" style="20" customWidth="1"/>
    <col min="13319" max="13319" width="9.33653846153846" style="20" customWidth="1"/>
    <col min="13320" max="13320" width="27.6634615384615" style="20" customWidth="1"/>
    <col min="13321" max="13321" width="13" style="20" customWidth="1"/>
    <col min="13322" max="13566" width="9" style="20"/>
    <col min="13567" max="13568" width="10.6634615384615" style="20" customWidth="1"/>
    <col min="13569" max="13569" width="61.6634615384615" style="20" customWidth="1"/>
    <col min="13570" max="13570" width="33.6634615384615" style="20" customWidth="1"/>
    <col min="13571" max="13571" width="20.1634615384615" style="20" customWidth="1"/>
    <col min="13572" max="13572" width="9.16346153846154" style="20" customWidth="1"/>
    <col min="13573" max="13573" width="10.1634615384615" style="20" customWidth="1"/>
    <col min="13574" max="13574" width="11.8365384615385" style="20" customWidth="1"/>
    <col min="13575" max="13575" width="9.33653846153846" style="20" customWidth="1"/>
    <col min="13576" max="13576" width="27.6634615384615" style="20" customWidth="1"/>
    <col min="13577" max="13577" width="13" style="20" customWidth="1"/>
    <col min="13578" max="13822" width="9" style="20"/>
    <col min="13823" max="13824" width="10.6634615384615" style="20" customWidth="1"/>
    <col min="13825" max="13825" width="61.6634615384615" style="20" customWidth="1"/>
    <col min="13826" max="13826" width="33.6634615384615" style="20" customWidth="1"/>
    <col min="13827" max="13827" width="20.1634615384615" style="20" customWidth="1"/>
    <col min="13828" max="13828" width="9.16346153846154" style="20" customWidth="1"/>
    <col min="13829" max="13829" width="10.1634615384615" style="20" customWidth="1"/>
    <col min="13830" max="13830" width="11.8365384615385" style="20" customWidth="1"/>
    <col min="13831" max="13831" width="9.33653846153846" style="20" customWidth="1"/>
    <col min="13832" max="13832" width="27.6634615384615" style="20" customWidth="1"/>
    <col min="13833" max="13833" width="13" style="20" customWidth="1"/>
    <col min="13834" max="14078" width="9" style="20"/>
    <col min="14079" max="14080" width="10.6634615384615" style="20" customWidth="1"/>
    <col min="14081" max="14081" width="61.6634615384615" style="20" customWidth="1"/>
    <col min="14082" max="14082" width="33.6634615384615" style="20" customWidth="1"/>
    <col min="14083" max="14083" width="20.1634615384615" style="20" customWidth="1"/>
    <col min="14084" max="14084" width="9.16346153846154" style="20" customWidth="1"/>
    <col min="14085" max="14085" width="10.1634615384615" style="20" customWidth="1"/>
    <col min="14086" max="14086" width="11.8365384615385" style="20" customWidth="1"/>
    <col min="14087" max="14087" width="9.33653846153846" style="20" customWidth="1"/>
    <col min="14088" max="14088" width="27.6634615384615" style="20" customWidth="1"/>
    <col min="14089" max="14089" width="13" style="20" customWidth="1"/>
    <col min="14090" max="14334" width="9" style="20"/>
    <col min="14335" max="14336" width="10.6634615384615" style="20" customWidth="1"/>
    <col min="14337" max="14337" width="61.6634615384615" style="20" customWidth="1"/>
    <col min="14338" max="14338" width="33.6634615384615" style="20" customWidth="1"/>
    <col min="14339" max="14339" width="20.1634615384615" style="20" customWidth="1"/>
    <col min="14340" max="14340" width="9.16346153846154" style="20" customWidth="1"/>
    <col min="14341" max="14341" width="10.1634615384615" style="20" customWidth="1"/>
    <col min="14342" max="14342" width="11.8365384615385" style="20" customWidth="1"/>
    <col min="14343" max="14343" width="9.33653846153846" style="20" customWidth="1"/>
    <col min="14344" max="14344" width="27.6634615384615" style="20" customWidth="1"/>
    <col min="14345" max="14345" width="13" style="20" customWidth="1"/>
    <col min="14346" max="14590" width="9" style="20"/>
    <col min="14591" max="14592" width="10.6634615384615" style="20" customWidth="1"/>
    <col min="14593" max="14593" width="61.6634615384615" style="20" customWidth="1"/>
    <col min="14594" max="14594" width="33.6634615384615" style="20" customWidth="1"/>
    <col min="14595" max="14595" width="20.1634615384615" style="20" customWidth="1"/>
    <col min="14596" max="14596" width="9.16346153846154" style="20" customWidth="1"/>
    <col min="14597" max="14597" width="10.1634615384615" style="20" customWidth="1"/>
    <col min="14598" max="14598" width="11.8365384615385" style="20" customWidth="1"/>
    <col min="14599" max="14599" width="9.33653846153846" style="20" customWidth="1"/>
    <col min="14600" max="14600" width="27.6634615384615" style="20" customWidth="1"/>
    <col min="14601" max="14601" width="13" style="20" customWidth="1"/>
    <col min="14602" max="14846" width="9" style="20"/>
    <col min="14847" max="14848" width="10.6634615384615" style="20" customWidth="1"/>
    <col min="14849" max="14849" width="61.6634615384615" style="20" customWidth="1"/>
    <col min="14850" max="14850" width="33.6634615384615" style="20" customWidth="1"/>
    <col min="14851" max="14851" width="20.1634615384615" style="20" customWidth="1"/>
    <col min="14852" max="14852" width="9.16346153846154" style="20" customWidth="1"/>
    <col min="14853" max="14853" width="10.1634615384615" style="20" customWidth="1"/>
    <col min="14854" max="14854" width="11.8365384615385" style="20" customWidth="1"/>
    <col min="14855" max="14855" width="9.33653846153846" style="20" customWidth="1"/>
    <col min="14856" max="14856" width="27.6634615384615" style="20" customWidth="1"/>
    <col min="14857" max="14857" width="13" style="20" customWidth="1"/>
    <col min="14858" max="15102" width="9" style="20"/>
    <col min="15103" max="15104" width="10.6634615384615" style="20" customWidth="1"/>
    <col min="15105" max="15105" width="61.6634615384615" style="20" customWidth="1"/>
    <col min="15106" max="15106" width="33.6634615384615" style="20" customWidth="1"/>
    <col min="15107" max="15107" width="20.1634615384615" style="20" customWidth="1"/>
    <col min="15108" max="15108" width="9.16346153846154" style="20" customWidth="1"/>
    <col min="15109" max="15109" width="10.1634615384615" style="20" customWidth="1"/>
    <col min="15110" max="15110" width="11.8365384615385" style="20" customWidth="1"/>
    <col min="15111" max="15111" width="9.33653846153846" style="20" customWidth="1"/>
    <col min="15112" max="15112" width="27.6634615384615" style="20" customWidth="1"/>
    <col min="15113" max="15113" width="13" style="20" customWidth="1"/>
    <col min="15114" max="15358" width="9" style="20"/>
    <col min="15359" max="15360" width="10.6634615384615" style="20" customWidth="1"/>
    <col min="15361" max="15361" width="61.6634615384615" style="20" customWidth="1"/>
    <col min="15362" max="15362" width="33.6634615384615" style="20" customWidth="1"/>
    <col min="15363" max="15363" width="20.1634615384615" style="20" customWidth="1"/>
    <col min="15364" max="15364" width="9.16346153846154" style="20" customWidth="1"/>
    <col min="15365" max="15365" width="10.1634615384615" style="20" customWidth="1"/>
    <col min="15366" max="15366" width="11.8365384615385" style="20" customWidth="1"/>
    <col min="15367" max="15367" width="9.33653846153846" style="20" customWidth="1"/>
    <col min="15368" max="15368" width="27.6634615384615" style="20" customWidth="1"/>
    <col min="15369" max="15369" width="13" style="20" customWidth="1"/>
    <col min="15370" max="15614" width="9" style="20"/>
    <col min="15615" max="15616" width="10.6634615384615" style="20" customWidth="1"/>
    <col min="15617" max="15617" width="61.6634615384615" style="20" customWidth="1"/>
    <col min="15618" max="15618" width="33.6634615384615" style="20" customWidth="1"/>
    <col min="15619" max="15619" width="20.1634615384615" style="20" customWidth="1"/>
    <col min="15620" max="15620" width="9.16346153846154" style="20" customWidth="1"/>
    <col min="15621" max="15621" width="10.1634615384615" style="20" customWidth="1"/>
    <col min="15622" max="15622" width="11.8365384615385" style="20" customWidth="1"/>
    <col min="15623" max="15623" width="9.33653846153846" style="20" customWidth="1"/>
    <col min="15624" max="15624" width="27.6634615384615" style="20" customWidth="1"/>
    <col min="15625" max="15625" width="13" style="20" customWidth="1"/>
    <col min="15626" max="15870" width="9" style="20"/>
    <col min="15871" max="15872" width="10.6634615384615" style="20" customWidth="1"/>
    <col min="15873" max="15873" width="61.6634615384615" style="20" customWidth="1"/>
    <col min="15874" max="15874" width="33.6634615384615" style="20" customWidth="1"/>
    <col min="15875" max="15875" width="20.1634615384615" style="20" customWidth="1"/>
    <col min="15876" max="15876" width="9.16346153846154" style="20" customWidth="1"/>
    <col min="15877" max="15877" width="10.1634615384615" style="20" customWidth="1"/>
    <col min="15878" max="15878" width="11.8365384615385" style="20" customWidth="1"/>
    <col min="15879" max="15879" width="9.33653846153846" style="20" customWidth="1"/>
    <col min="15880" max="15880" width="27.6634615384615" style="20" customWidth="1"/>
    <col min="15881" max="15881" width="13" style="20" customWidth="1"/>
    <col min="15882" max="16126" width="9" style="20"/>
    <col min="16127" max="16128" width="10.6634615384615" style="20" customWidth="1"/>
    <col min="16129" max="16129" width="61.6634615384615" style="20" customWidth="1"/>
    <col min="16130" max="16130" width="33.6634615384615" style="20" customWidth="1"/>
    <col min="16131" max="16131" width="20.1634615384615" style="20" customWidth="1"/>
    <col min="16132" max="16132" width="9.16346153846154" style="20" customWidth="1"/>
    <col min="16133" max="16133" width="10.1634615384615" style="20" customWidth="1"/>
    <col min="16134" max="16134" width="11.8365384615385" style="20" customWidth="1"/>
    <col min="16135" max="16135" width="9.33653846153846" style="20" customWidth="1"/>
    <col min="16136" max="16136" width="27.6634615384615" style="20" customWidth="1"/>
    <col min="16137" max="16137" width="13" style="20" customWidth="1"/>
    <col min="16138" max="16383" width="9" style="20"/>
    <col min="16384" max="16384" width="9" style="20" customWidth="1"/>
  </cols>
  <sheetData>
    <row r="1" ht="24.75" customHeight="1"/>
    <row r="2" ht="22.8" spans="2:10">
      <c r="B2" s="21" t="s">
        <v>426</v>
      </c>
      <c r="C2" s="21"/>
      <c r="D2" s="21"/>
      <c r="E2" s="21"/>
      <c r="F2" s="21"/>
      <c r="G2" s="21"/>
      <c r="H2" s="21"/>
      <c r="I2" s="21"/>
      <c r="J2" s="21"/>
    </row>
    <row r="3" ht="29" spans="2:10">
      <c r="B3" s="22" t="s">
        <v>427</v>
      </c>
      <c r="C3" s="22" t="s">
        <v>428</v>
      </c>
      <c r="D3" s="22" t="s">
        <v>429</v>
      </c>
      <c r="E3" s="22" t="s">
        <v>430</v>
      </c>
      <c r="F3" s="22" t="s">
        <v>431</v>
      </c>
      <c r="G3" s="22" t="s">
        <v>432</v>
      </c>
      <c r="H3" s="22" t="s">
        <v>433</v>
      </c>
      <c r="I3" s="22" t="s">
        <v>434</v>
      </c>
      <c r="J3" s="22" t="s">
        <v>435</v>
      </c>
    </row>
    <row r="4" spans="2:10">
      <c r="B4" s="23"/>
      <c r="C4" s="24"/>
      <c r="D4" s="25"/>
      <c r="E4" s="25"/>
      <c r="F4" s="27"/>
      <c r="G4" s="28"/>
      <c r="H4" s="29"/>
      <c r="I4" s="24"/>
      <c r="J4" s="26"/>
    </row>
    <row r="5" spans="2:10">
      <c r="B5" s="23"/>
      <c r="C5" s="24"/>
      <c r="D5" s="25"/>
      <c r="E5" s="25"/>
      <c r="F5" s="24"/>
      <c r="G5" s="28"/>
      <c r="H5" s="29"/>
      <c r="I5" s="24"/>
      <c r="J5" s="26"/>
    </row>
    <row r="6" spans="2:10">
      <c r="B6" s="23"/>
      <c r="C6" s="24"/>
      <c r="D6" s="25"/>
      <c r="E6" s="25"/>
      <c r="F6" s="24"/>
      <c r="G6" s="28"/>
      <c r="H6" s="29"/>
      <c r="I6" s="24"/>
      <c r="J6" s="26"/>
    </row>
    <row r="7" spans="2:10">
      <c r="B7" s="23"/>
      <c r="C7" s="24"/>
      <c r="D7" s="26"/>
      <c r="E7" s="26"/>
      <c r="F7" s="26"/>
      <c r="G7" s="28"/>
      <c r="H7" s="29"/>
      <c r="I7" s="24"/>
      <c r="J7" s="24"/>
    </row>
    <row r="8" spans="2:10">
      <c r="B8" s="23"/>
      <c r="C8" s="24"/>
      <c r="D8" s="26"/>
      <c r="E8" s="26"/>
      <c r="F8" s="26"/>
      <c r="G8" s="28"/>
      <c r="H8" s="29"/>
      <c r="I8" s="24"/>
      <c r="J8" s="24"/>
    </row>
    <row r="9" spans="2:10">
      <c r="B9" s="23"/>
      <c r="C9" s="24"/>
      <c r="D9" s="26"/>
      <c r="E9" s="26"/>
      <c r="F9" s="26"/>
      <c r="G9" s="28"/>
      <c r="H9" s="29"/>
      <c r="I9" s="24"/>
      <c r="J9" s="24"/>
    </row>
    <row r="10" spans="2:10">
      <c r="B10" s="23"/>
      <c r="C10" s="24"/>
      <c r="D10" s="26"/>
      <c r="E10" s="26"/>
      <c r="F10" s="26"/>
      <c r="G10" s="28"/>
      <c r="H10" s="29"/>
      <c r="I10" s="24"/>
      <c r="J10" s="24"/>
    </row>
    <row r="11" spans="2:10">
      <c r="B11" s="23"/>
      <c r="C11" s="24"/>
      <c r="D11" s="26"/>
      <c r="E11" s="26"/>
      <c r="F11" s="26"/>
      <c r="G11" s="28"/>
      <c r="H11" s="29"/>
      <c r="I11" s="24"/>
      <c r="J11" s="24"/>
    </row>
    <row r="12" spans="2:10">
      <c r="B12" s="23"/>
      <c r="C12" s="24"/>
      <c r="D12" s="26"/>
      <c r="E12" s="26"/>
      <c r="F12" s="26"/>
      <c r="G12" s="28"/>
      <c r="H12" s="29"/>
      <c r="I12" s="24"/>
      <c r="J12" s="24"/>
    </row>
    <row r="13" spans="2:10">
      <c r="B13" s="23"/>
      <c r="C13" s="24"/>
      <c r="D13" s="26"/>
      <c r="E13" s="26"/>
      <c r="F13" s="26"/>
      <c r="G13" s="28"/>
      <c r="H13" s="29"/>
      <c r="I13" s="24"/>
      <c r="J13" s="24"/>
    </row>
    <row r="14" spans="2:10">
      <c r="B14" s="23"/>
      <c r="C14" s="24"/>
      <c r="D14" s="26"/>
      <c r="E14" s="26"/>
      <c r="F14" s="26"/>
      <c r="G14" s="28"/>
      <c r="H14" s="29"/>
      <c r="I14" s="24"/>
      <c r="J14" s="24"/>
    </row>
    <row r="15" spans="2:10">
      <c r="B15" s="23"/>
      <c r="C15" s="24"/>
      <c r="D15" s="26"/>
      <c r="E15" s="26"/>
      <c r="F15" s="26"/>
      <c r="G15" s="28"/>
      <c r="H15" s="29"/>
      <c r="I15" s="24"/>
      <c r="J15" s="24"/>
    </row>
    <row r="16" spans="2:10">
      <c r="B16" s="23"/>
      <c r="C16" s="24"/>
      <c r="D16" s="26"/>
      <c r="E16" s="26"/>
      <c r="F16" s="26"/>
      <c r="G16" s="28"/>
      <c r="H16" s="29"/>
      <c r="I16" s="24"/>
      <c r="J16" s="24"/>
    </row>
    <row r="17" spans="2:10">
      <c r="B17" s="23"/>
      <c r="C17" s="24"/>
      <c r="D17" s="26"/>
      <c r="E17" s="26"/>
      <c r="F17" s="26"/>
      <c r="G17" s="28"/>
      <c r="H17" s="29"/>
      <c r="I17" s="24"/>
      <c r="J17" s="24"/>
    </row>
    <row r="18" spans="2:10">
      <c r="B18" s="23"/>
      <c r="C18" s="24"/>
      <c r="D18" s="26"/>
      <c r="E18" s="26"/>
      <c r="F18" s="26"/>
      <c r="G18" s="28"/>
      <c r="H18" s="29"/>
      <c r="I18" s="24"/>
      <c r="J18" s="24"/>
    </row>
    <row r="19" spans="2:10">
      <c r="B19" s="23"/>
      <c r="C19" s="24"/>
      <c r="D19" s="26"/>
      <c r="E19" s="26"/>
      <c r="F19" s="26"/>
      <c r="G19" s="28"/>
      <c r="H19" s="29"/>
      <c r="I19" s="24"/>
      <c r="J19" s="24"/>
    </row>
    <row r="20" spans="2:10">
      <c r="B20" s="23"/>
      <c r="C20" s="24"/>
      <c r="D20" s="26"/>
      <c r="E20" s="26"/>
      <c r="F20" s="26"/>
      <c r="G20" s="28"/>
      <c r="H20" s="29"/>
      <c r="I20" s="24"/>
      <c r="J20" s="24"/>
    </row>
    <row r="21" spans="2:10">
      <c r="B21" s="23"/>
      <c r="C21" s="24"/>
      <c r="D21" s="26"/>
      <c r="E21" s="26"/>
      <c r="F21" s="26"/>
      <c r="G21" s="28"/>
      <c r="H21" s="29"/>
      <c r="I21" s="24"/>
      <c r="J21" s="24"/>
    </row>
  </sheetData>
  <mergeCells count="1">
    <mergeCell ref="B2:J2"/>
  </mergeCells>
  <conditionalFormatting sqref="J21">
    <cfRule type="cellIs" dxfId="26" priority="1" operator="equal">
      <formula>"F"</formula>
    </cfRule>
    <cfRule type="cellIs" dxfId="27" priority="2" operator="equal">
      <formula>"P"</formula>
    </cfRule>
    <cfRule type="cellIs" dxfId="10" priority="3" operator="equal">
      <formula>"Block"</formula>
    </cfRule>
    <cfRule type="cellIs" dxfId="8" priority="4" operator="equal">
      <formula>"Defer"</formula>
    </cfRule>
    <cfRule type="cellIs" dxfId="8" priority="5" operator="between">
      <formula>"F"</formula>
      <formula>"Delay"</formula>
    </cfRule>
    <cfRule type="cellIs" dxfId="10" priority="6" operator="between">
      <formula>"NT"</formula>
      <formula>"NP"</formula>
    </cfRule>
    <cfRule type="cellIs" dxfId="11" priority="7" operator="equal">
      <formula>"P"</formula>
    </cfRule>
  </conditionalFormatting>
  <conditionalFormatting sqref="E22:E33">
    <cfRule type="cellIs" dxfId="14" priority="10" operator="equal">
      <formula>"P2"</formula>
    </cfRule>
    <cfRule type="cellIs" dxfId="13" priority="11" operator="equal">
      <formula>"P1"</formula>
    </cfRule>
    <cfRule type="containsText" dxfId="12" priority="12" operator="between" text="P0">
      <formula>NOT(ISERROR(SEARCH("P0",E22)))</formula>
    </cfRule>
    <cfRule type="cellIs" dxfId="11" priority="13" operator="equal">
      <formula>"较低"</formula>
    </cfRule>
    <cfRule type="cellIs" dxfId="10" priority="14" operator="between">
      <formula>"较高"</formula>
      <formula>"中"</formula>
    </cfRule>
    <cfRule type="cellIs" dxfId="9" priority="15" operator="equal">
      <formula>"低"</formula>
    </cfRule>
    <cfRule type="cellIs" dxfId="8" priority="16" operator="equal">
      <formula>"高"</formula>
    </cfRule>
  </conditionalFormatting>
  <conditionalFormatting sqref="J4 J22:J33 J7:J20">
    <cfRule type="cellIs" dxfId="26" priority="8" operator="equal">
      <formula>"F"</formula>
    </cfRule>
    <cfRule type="cellIs" dxfId="27" priority="9" operator="equal">
      <formula>"P"</formula>
    </cfRule>
    <cfRule type="cellIs" dxfId="10" priority="17" operator="equal">
      <formula>"Block"</formula>
    </cfRule>
    <cfRule type="cellIs" dxfId="8" priority="18" operator="equal">
      <formula>"Defer"</formula>
    </cfRule>
    <cfRule type="cellIs" dxfId="8" priority="19" operator="between">
      <formula>"F"</formula>
      <formula>"Delay"</formula>
    </cfRule>
    <cfRule type="cellIs" dxfId="10" priority="20" operator="between">
      <formula>"NT"</formula>
      <formula>"NP"</formula>
    </cfRule>
    <cfRule type="cellIs" dxfId="1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 type="list" allowBlank="1" showInputMessage="1" showErrorMessage="1" sqref="H4:H21">
      <formula1>"P1,P2,P3,P4"</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21"/>
  <sheetViews>
    <sheetView showGridLines="0" workbookViewId="0">
      <selection activeCell="A3" sqref="A3:F3"/>
    </sheetView>
  </sheetViews>
  <sheetFormatPr defaultColWidth="9" defaultRowHeight="20" customHeight="1"/>
  <cols>
    <col min="1" max="1" width="7.33653846153846" style="1" customWidth="1"/>
    <col min="2" max="2" width="9" style="1"/>
    <col min="3" max="3" width="12.3365384615385" style="1" customWidth="1"/>
    <col min="4" max="4" width="13" style="1" customWidth="1"/>
    <col min="5" max="5" width="11.6634615384615" style="1" customWidth="1"/>
    <col min="6" max="6" width="26.1634615384615" style="1" customWidth="1"/>
    <col min="7" max="16384" width="9" style="1"/>
  </cols>
  <sheetData>
    <row r="1" ht="16.8" spans="1:18">
      <c r="A1" s="2"/>
      <c r="B1" s="2"/>
      <c r="C1" s="2"/>
      <c r="D1" s="2"/>
      <c r="E1" s="2"/>
      <c r="F1" s="2"/>
      <c r="G1" s="2"/>
      <c r="H1" s="2"/>
      <c r="I1" s="2"/>
      <c r="J1" s="2"/>
      <c r="K1" s="2"/>
      <c r="L1" s="19"/>
      <c r="M1" s="19"/>
      <c r="N1" s="19"/>
      <c r="O1" s="2"/>
      <c r="P1" s="2"/>
      <c r="Q1" s="2"/>
      <c r="R1" s="2"/>
    </row>
    <row r="2" ht="16.8" spans="1:18">
      <c r="A2" s="3"/>
      <c r="B2" s="4"/>
      <c r="C2" s="4"/>
      <c r="D2" s="4"/>
      <c r="E2" s="4"/>
      <c r="F2" s="4"/>
      <c r="H2" s="2"/>
      <c r="I2" s="2"/>
      <c r="J2" s="2"/>
      <c r="K2" s="2"/>
      <c r="L2" s="19"/>
      <c r="M2" s="19"/>
      <c r="N2" s="19"/>
      <c r="O2" s="2"/>
      <c r="P2" s="2"/>
      <c r="R2" s="2"/>
    </row>
    <row r="3" ht="20.4" spans="1:6">
      <c r="A3" s="5" t="s">
        <v>436</v>
      </c>
      <c r="B3" s="6"/>
      <c r="C3" s="6"/>
      <c r="D3" s="6"/>
      <c r="E3" s="6"/>
      <c r="F3" s="6"/>
    </row>
    <row r="4" ht="16.8" spans="1:6">
      <c r="A4" s="7" t="s">
        <v>437</v>
      </c>
      <c r="B4" s="7" t="s">
        <v>438</v>
      </c>
      <c r="C4" s="7" t="s">
        <v>439</v>
      </c>
      <c r="D4" s="7" t="s">
        <v>440</v>
      </c>
      <c r="E4" s="15" t="s">
        <v>441</v>
      </c>
      <c r="F4" s="7" t="s">
        <v>442</v>
      </c>
    </row>
    <row r="5" ht="16.8" spans="1:6">
      <c r="A5" s="8">
        <v>1</v>
      </c>
      <c r="B5" s="9" t="s">
        <v>443</v>
      </c>
      <c r="C5" s="8" t="s">
        <v>444</v>
      </c>
      <c r="D5" s="10" t="s">
        <v>445</v>
      </c>
      <c r="E5" s="10" t="s">
        <v>446</v>
      </c>
      <c r="F5" s="16" t="s">
        <v>447</v>
      </c>
    </row>
    <row r="6" ht="16.8" spans="1:6">
      <c r="A6" s="11">
        <v>2</v>
      </c>
      <c r="B6" s="9" t="s">
        <v>448</v>
      </c>
      <c r="C6" s="8" t="s">
        <v>449</v>
      </c>
      <c r="D6" s="10" t="s">
        <v>445</v>
      </c>
      <c r="E6" s="10" t="s">
        <v>446</v>
      </c>
      <c r="F6" s="17" t="s">
        <v>450</v>
      </c>
    </row>
    <row r="7" ht="16.8" spans="1:6">
      <c r="A7" s="8">
        <v>3</v>
      </c>
      <c r="B7" s="9"/>
      <c r="C7" s="8"/>
      <c r="D7" s="12"/>
      <c r="E7" s="10"/>
      <c r="F7" s="16"/>
    </row>
    <row r="8" ht="16.8" spans="1:6">
      <c r="A8" s="11">
        <v>4</v>
      </c>
      <c r="B8" s="9"/>
      <c r="C8" s="8"/>
      <c r="D8" s="8"/>
      <c r="E8" s="8"/>
      <c r="F8" s="18"/>
    </row>
    <row r="9" ht="16.8" spans="1:6">
      <c r="A9" s="8">
        <v>5</v>
      </c>
      <c r="B9" s="9"/>
      <c r="C9" s="8"/>
      <c r="D9" s="8"/>
      <c r="E9" s="8"/>
      <c r="F9" s="18"/>
    </row>
    <row r="10" ht="16.8" spans="1:6">
      <c r="A10" s="11">
        <v>6</v>
      </c>
      <c r="B10" s="9"/>
      <c r="C10" s="8"/>
      <c r="D10" s="8"/>
      <c r="E10" s="8"/>
      <c r="F10" s="18"/>
    </row>
    <row r="11" ht="16.8" spans="1:6">
      <c r="A11" s="8">
        <v>7</v>
      </c>
      <c r="B11" s="9"/>
      <c r="C11" s="8"/>
      <c r="D11" s="8"/>
      <c r="E11" s="8"/>
      <c r="F11" s="18"/>
    </row>
    <row r="12" ht="16.8" spans="1:6">
      <c r="A12" s="11">
        <v>8</v>
      </c>
      <c r="B12" s="9"/>
      <c r="C12" s="8"/>
      <c r="D12" s="8"/>
      <c r="E12" s="8"/>
      <c r="F12" s="18"/>
    </row>
    <row r="13" ht="16.8" spans="1:6">
      <c r="A13" s="8">
        <v>9</v>
      </c>
      <c r="B13" s="9"/>
      <c r="C13" s="8"/>
      <c r="D13" s="8"/>
      <c r="E13" s="8"/>
      <c r="F13" s="18"/>
    </row>
    <row r="14" ht="16.8" spans="1:6">
      <c r="A14" s="8">
        <v>10</v>
      </c>
      <c r="B14" s="9"/>
      <c r="C14" s="8"/>
      <c r="D14" s="8"/>
      <c r="E14" s="8"/>
      <c r="F14" s="18"/>
    </row>
    <row r="15" ht="16.8" spans="1:6">
      <c r="A15" s="13" t="s">
        <v>451</v>
      </c>
      <c r="B15" s="14"/>
      <c r="C15" s="14"/>
      <c r="D15" s="14"/>
      <c r="E15" s="14"/>
      <c r="F15" s="14"/>
    </row>
    <row r="16" ht="16.8"/>
    <row r="17" ht="16.8"/>
    <row r="18" ht="16.8"/>
    <row r="19" ht="16.8"/>
    <row r="21" ht="16.8"/>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首页</vt:lpstr>
      <vt:lpstr>测试用例总体说明</vt:lpstr>
      <vt:lpstr>通用功能</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2006-09-17T00:00:00Z</dcterms:created>
  <dcterms:modified xsi:type="dcterms:W3CDTF">2021-09-10T14:46:27Z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2052-3.3.0.5120</vt:lpwstr>
  </property>
</Properties>
</file>