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60" windowHeight="12420"/>
  </bookViews>
  <sheets>
    <sheet name="首页" sheetId="16" r:id="rId1"/>
    <sheet name="测试用例总体说明" sheetId="1" r:id="rId2"/>
    <sheet name="通用功能" sheetId="2" r:id="rId3"/>
    <sheet name="缺陷列表" sheetId="17" r:id="rId4"/>
    <sheet name="修订记录" sheetId="15" r:id="rId5"/>
  </sheets>
  <calcPr calcId="144525" concurrentCalc="0"/>
</workbook>
</file>

<file path=xl/sharedStrings.xml><?xml version="1.0" encoding="utf-8"?>
<sst xmlns="http://schemas.openxmlformats.org/spreadsheetml/2006/main" count="337">
  <si>
    <t>测试用例总体说明</t>
  </si>
  <si>
    <t>测试结果</t>
  </si>
  <si>
    <t>测试概述</t>
  </si>
  <si>
    <t>风险列表</t>
  </si>
  <si>
    <t>项目信息</t>
  </si>
  <si>
    <t>项目名称</t>
  </si>
  <si>
    <t>项目经理</t>
  </si>
  <si>
    <t>测试人</t>
  </si>
  <si>
    <t>开始时间</t>
  </si>
  <si>
    <t>结束时间</t>
  </si>
  <si>
    <t>测试轮次</t>
  </si>
  <si>
    <t>测试环境</t>
  </si>
  <si>
    <t>PID</t>
  </si>
  <si>
    <t>Device_ID</t>
  </si>
  <si>
    <t>通讯方式</t>
  </si>
  <si>
    <t>固件KEY</t>
  </si>
  <si>
    <t>固件/MCU版本</t>
  </si>
  <si>
    <t>基线/协议</t>
  </si>
  <si>
    <t>网关PID</t>
  </si>
  <si>
    <t>网关KEY</t>
  </si>
  <si>
    <t>网关版本</t>
  </si>
  <si>
    <t>UIID</t>
  </si>
  <si>
    <t>APP版本</t>
  </si>
  <si>
    <t>区域</t>
  </si>
  <si>
    <t>测试模组</t>
  </si>
  <si>
    <t>测试手机</t>
  </si>
  <si>
    <t>路由器</t>
  </si>
  <si>
    <t>模块用例记录</t>
  </si>
  <si>
    <t>用例执行记录（自动计算）</t>
  </si>
  <si>
    <t>模块名称</t>
  </si>
  <si>
    <t>模块用例数</t>
  </si>
  <si>
    <t>执行用例数</t>
  </si>
  <si>
    <t>执行覆盖率</t>
  </si>
  <si>
    <t>P</t>
  </si>
  <si>
    <t>F(P1)</t>
  </si>
  <si>
    <t>F(P2)</t>
  </si>
  <si>
    <t>F(P3)</t>
  </si>
  <si>
    <t>F(P4)</t>
  </si>
  <si>
    <t>Delay</t>
  </si>
  <si>
    <t>NT</t>
  </si>
  <si>
    <t>Block</t>
  </si>
  <si>
    <t>通用功能</t>
  </si>
  <si>
    <t>BBB</t>
  </si>
  <si>
    <t>XXX</t>
  </si>
  <si>
    <t>合计</t>
  </si>
  <si>
    <t>大家电_测试用例</t>
  </si>
  <si>
    <t>用例编号</t>
  </si>
  <si>
    <t>模块</t>
  </si>
  <si>
    <t>子功能</t>
  </si>
  <si>
    <t>用例标题</t>
  </si>
  <si>
    <t>测试优先级</t>
  </si>
  <si>
    <t>标签</t>
  </si>
  <si>
    <t>前置条件</t>
  </si>
  <si>
    <t>测试步骤</t>
  </si>
  <si>
    <t>预期结果</t>
  </si>
  <si>
    <t>缺陷级</t>
  </si>
  <si>
    <t>实际结果</t>
  </si>
  <si>
    <t>DJD_001</t>
  </si>
  <si>
    <t>蓝牙配网移除</t>
  </si>
  <si>
    <t>扫描</t>
  </si>
  <si>
    <t>开启蓝牙手动扫描</t>
  </si>
  <si>
    <t>P1</t>
  </si>
  <si>
    <t>1、安装最新的app
2、模块正常，处于待配网状态</t>
  </si>
  <si>
    <t>设备处于待配网状态，手机开启蓝牙，app上点击手动添加</t>
  </si>
  <si>
    <t>能够扫描到设备</t>
  </si>
  <si>
    <t>DJD_002</t>
  </si>
  <si>
    <t>开启蓝牙搜索扫描</t>
  </si>
  <si>
    <t>设备处于待配网状态，手机开启蓝牙，app上点击搜索设备</t>
  </si>
  <si>
    <t>DJD_003</t>
  </si>
  <si>
    <t>正常添加</t>
  </si>
  <si>
    <t>本地正常添加</t>
  </si>
  <si>
    <t>P0</t>
  </si>
  <si>
    <t>扫描到设备后，点击添加</t>
  </si>
  <si>
    <t>添加成功</t>
  </si>
  <si>
    <t>DJD_004</t>
  </si>
  <si>
    <t>同时添加多个设备</t>
  </si>
  <si>
    <t>1、安装最新的app
2、模块正常，准备多个模块</t>
  </si>
  <si>
    <t>同时对多个同型号的设备进行添加操作</t>
  </si>
  <si>
    <t>添加成功，设备名称后面加数字以区分</t>
  </si>
  <si>
    <t>DJD_005</t>
  </si>
  <si>
    <t>重置后能够再添加</t>
  </si>
  <si>
    <t>添加成功的设备，本地重置，重新扫描</t>
  </si>
  <si>
    <t>DJD_006</t>
  </si>
  <si>
    <t>开启蓝牙网关搜索添加</t>
  </si>
  <si>
    <t>手机开启蓝牙，子设备待配网状态，进网关面板，点击搜索新设备</t>
  </si>
  <si>
    <t>DJD_007</t>
  </si>
  <si>
    <t>关闭蓝牙网关搜索添加</t>
  </si>
  <si>
    <t>手机关闭蓝牙，子设备待配网状态，进网关面板，点击搜索新设备</t>
  </si>
  <si>
    <t>DJD_008</t>
  </si>
  <si>
    <t>多设备网关搜索添加</t>
  </si>
  <si>
    <t>多个设备待配网状态，进网关面板，点击搜索新设备</t>
  </si>
  <si>
    <t>每个子设备均添加成功</t>
  </si>
  <si>
    <t>DJD_009</t>
  </si>
  <si>
    <t>短按网关物理按键添加</t>
  </si>
  <si>
    <t>网关已配网，短按网关按键，触发网关自动添加子设备</t>
  </si>
  <si>
    <t>能够成功添加子设备</t>
  </si>
  <si>
    <t>DJD_010</t>
  </si>
  <si>
    <t>App移除</t>
  </si>
  <si>
    <t>本地添加的设备app移除</t>
  </si>
  <si>
    <t>1、安装最新的app
2、模块已配网</t>
  </si>
  <si>
    <t>子设备直连手机蓝牙，APP上点击移除设备</t>
  </si>
  <si>
    <t>成功移除，从app主页里消失，自动切到待配网模式</t>
  </si>
  <si>
    <t>DJD_011</t>
  </si>
  <si>
    <t>开启手机蓝牙，拖拽添加的设备app主页移除</t>
  </si>
  <si>
    <t>手机开启蓝牙，从APP主页进子设备面板 点击移除设备</t>
  </si>
  <si>
    <t>成功移除，从app主页和网关面板里消失，自动切到待配网模式</t>
  </si>
  <si>
    <t>DJD_012</t>
  </si>
  <si>
    <t>关闭手机蓝牙，拖拽添加的设备app主页移除</t>
  </si>
  <si>
    <t>手机关闭蓝牙，从APP主页进子设备面板 点击移除设备</t>
  </si>
  <si>
    <t>DJD_013</t>
  </si>
  <si>
    <t>开启手机蓝牙，网关搜索添加的设备app主页移除</t>
  </si>
  <si>
    <t>DJD_014</t>
  </si>
  <si>
    <t>网关移除</t>
  </si>
  <si>
    <t>开启手机蓝牙，拖拽添加的设备网关列表移除</t>
  </si>
  <si>
    <t>手机开启蓝牙，从网关列表里进子设备面板，点击移除设备</t>
  </si>
  <si>
    <t>DJD_015</t>
  </si>
  <si>
    <t>关闭手机蓝牙，拖拽添加的设备网关列表移除</t>
  </si>
  <si>
    <t>手机关闭蓝牙，从网关列表里进子设备面板，点击移除设备</t>
  </si>
  <si>
    <t>DJD_016</t>
  </si>
  <si>
    <t>关闭手机蓝牙，网关搜索添加的设备网关列表移除</t>
  </si>
  <si>
    <t>DJD_017</t>
  </si>
  <si>
    <t>含有设备的网关移除</t>
  </si>
  <si>
    <t>手机蓝牙开启，子设备添加到网关下，之后移除网关</t>
  </si>
  <si>
    <t>子设备不会被移除，在app主页里一直显示在线</t>
  </si>
  <si>
    <t>DJD_018</t>
  </si>
  <si>
    <t>硬件重置</t>
  </si>
  <si>
    <t>设备本地重置移除</t>
  </si>
  <si>
    <t>子设备添加到网关下，本地按键重置设备</t>
  </si>
  <si>
    <t>重置成功，app主页和网关面板里子设备变离线</t>
  </si>
  <si>
    <t>DJD_019</t>
  </si>
  <si>
    <t>蓝牙设备在线状态</t>
  </si>
  <si>
    <t>设备在线</t>
  </si>
  <si>
    <t>本地添加的设备重新上电</t>
  </si>
  <si>
    <t>“离线”切换到“在线”：设备断电离线后，重新上电</t>
  </si>
  <si>
    <t>重新上电后5s内设备显示在线</t>
  </si>
  <si>
    <t>DJD_020</t>
  </si>
  <si>
    <t>本地添加的设备重新开启手机蓝牙</t>
  </si>
  <si>
    <t>“离线”切换到“在线”：关闭手机蓝牙设备离线后，重新开启手机蓝牙</t>
  </si>
  <si>
    <t>重启手机蓝牙后5s内设备显示在线</t>
  </si>
  <si>
    <t>DJD_021</t>
  </si>
  <si>
    <t>多个设备在线，将手机直连设备断电</t>
  </si>
  <si>
    <t>多个设备正常在线，将与手机直连的设备1断电，查看其余设备状态</t>
  </si>
  <si>
    <t>所有设备均离线，延时几秒后（理论最长30s）除设备1外其他设备均会重新在线</t>
  </si>
  <si>
    <t>DJD_022</t>
  </si>
  <si>
    <t>多个设备，将直连蓝牙设备移除，其他设备会先离线后上线</t>
  </si>
  <si>
    <t>多个设备正常在线，将与手机直连的设备1在app上移除，查看其余设备状态</t>
  </si>
  <si>
    <t>其余设备会先显示已离线，延时几秒会重新显示在线</t>
  </si>
  <si>
    <t>DJD_023</t>
  </si>
  <si>
    <t>多个设备，将直连设备重置，其他设备会先离线后上线</t>
  </si>
  <si>
    <t>多个设备正常在线，将与手机直连的设备1开关重置，查看其余设备状态</t>
  </si>
  <si>
    <t>所有设备均离线，延时几秒后除设备1外其他设备均会重新在线</t>
  </si>
  <si>
    <t>DJD_024</t>
  </si>
  <si>
    <t>多个设备存在，任意一手机添加的设备，在两个手机都会显示在线</t>
  </si>
  <si>
    <t>2个手机同时登录同一账户并打开app，已配网几个设备并正常在线，然后用手机1再添加一个设备，查看后添加的设备在2个手机app上状态</t>
  </si>
  <si>
    <t>手机1后添加的设备在2个手机上app的主页上均显示在线</t>
  </si>
  <si>
    <t>DJD_025</t>
  </si>
  <si>
    <t>多个设备存在，将任意一手机的蓝牙关闭，剩下的手机设备会在线</t>
  </si>
  <si>
    <t>2个手机同时登录同一账户并打开app，所有设备蓝牙连接，设备1连接上手机1，设备2连接上手机2，将手机1蓝牙关闭，查看设备1在手机2的app上状态</t>
  </si>
  <si>
    <t>设备1在手机2的app主页里仍显示在线</t>
  </si>
  <si>
    <t>DJD_026</t>
  </si>
  <si>
    <t>设备在网关下，关闭蓝牙，设备一直在线</t>
  </si>
  <si>
    <t>子设备添加到网关下，关闭手机蓝牙，查看子设备状态</t>
  </si>
  <si>
    <t>app主页和网关面板里子设备一直显示在线</t>
  </si>
  <si>
    <t>DJD_027</t>
  </si>
  <si>
    <t>设备重新上电，设备由离线变在线</t>
  </si>
  <si>
    <t>子设备添加到网关下，断电离线后重新上电，查看子设备状态</t>
  </si>
  <si>
    <t>app主页和网关面板列表里子设备状态会立即刷新为在线</t>
  </si>
  <si>
    <t>DJD_028</t>
  </si>
  <si>
    <t>蓝牙开启，网关断电，网关添加和本地添加的设备会在线</t>
  </si>
  <si>
    <t>手机开启蓝牙，一部分子设备拖拽到网关下，一部分蓝牙直连，将网关断电</t>
  </si>
  <si>
    <t>所有子设备在app主页会一直显示在线</t>
  </si>
  <si>
    <t>DJD_029</t>
  </si>
  <si>
    <t>蓝牙开启，网关断外网，网关添加和本地添加的设备会在线</t>
  </si>
  <si>
    <t>手机开启蓝牙，一部分子设备通过网关添加，一部分蓝牙直连，将网关断外网</t>
  </si>
  <si>
    <t>DJD_030</t>
  </si>
  <si>
    <t>关闭蓝牙，网关重新上电，设备由离线变在线</t>
  </si>
  <si>
    <t>手机关闭蓝牙，一部分子设备通过网关添加，一部分蓝牙直连，网关断电（断外网）离线后，重新上电（重连网）</t>
  </si>
  <si>
    <t>DJD_031</t>
  </si>
  <si>
    <t>检查多个设备本地添加状态显示</t>
  </si>
  <si>
    <t>同时配网多个设备，添加成功后进app主页查看各设备状态</t>
  </si>
  <si>
    <t>添加成功的每个设备均显示在线</t>
  </si>
  <si>
    <t>DJD_032</t>
  </si>
  <si>
    <t>网关离线后，开启蓝牙，设备有离线变在线</t>
  </si>
  <si>
    <t>手机关闭蓝牙，网关断电（断外网）子设备离线后，重新开启手机蓝牙</t>
  </si>
  <si>
    <t>所有子设备30s内均显示在线</t>
  </si>
  <si>
    <t>DJD_033</t>
  </si>
  <si>
    <t>关闭蓝牙，网关重连上电（连网），设备由离线变在线</t>
  </si>
  <si>
    <t>手机关闭蓝牙，网关断电（断外网）子设备离线后，网关重新上电（重连网）</t>
  </si>
  <si>
    <t>网关重新在线后，网关下的子设备在app主页和网关面板下同步显示在线；蓝牙直连的设备会一直显示离线；</t>
  </si>
  <si>
    <t>DJD_034</t>
  </si>
  <si>
    <t>设备离线</t>
  </si>
  <si>
    <t>本地添加的设备断电</t>
  </si>
  <si>
    <t>“在线”切换到“离线”：设备工作中，将设备断电</t>
  </si>
  <si>
    <t>断电后立即设备显示离线，ui界面为离线状态，并具有友好性的提示</t>
  </si>
  <si>
    <t>DJD_035</t>
  </si>
  <si>
    <t>本地添加的设备重置</t>
  </si>
  <si>
    <t>“在线”切换到“离线”：设备工作中，将设备重置</t>
  </si>
  <si>
    <t>DJD_036</t>
  </si>
  <si>
    <t>本地添加的设备关闭手机蓝牙</t>
  </si>
  <si>
    <t>“在线”切换到“离线”：设备工作中，关闭手机蓝牙</t>
  </si>
  <si>
    <t>DJD_037</t>
  </si>
  <si>
    <t>Android连接，检查设备在ios连接状态</t>
  </si>
  <si>
    <t>单个设备，Android机连接成功，观察ios机app主页上设备状态</t>
  </si>
  <si>
    <t>ios机app主页上设备显示离线</t>
  </si>
  <si>
    <t>DJD_038</t>
  </si>
  <si>
    <t>ios连接，检查设备在Android连接状态</t>
  </si>
  <si>
    <t>单个设备，ios机连接成功，观察Android机app主页上设备状态</t>
  </si>
  <si>
    <t>Android机app主页上设备显示离线</t>
  </si>
  <si>
    <t>DJD_039</t>
  </si>
  <si>
    <t>设备在网关下，开启蓝牙，设备断电，设备离线</t>
  </si>
  <si>
    <t>子设备添加到网关下，开启手机蓝牙，子设备断电，查看子设备状态</t>
  </si>
  <si>
    <t>app主页和网关面板列表里子设备状态经过约90s显示离线</t>
  </si>
  <si>
    <t>DJD_040</t>
  </si>
  <si>
    <t>设备在网关下，关闭蓝牙，设备断电，设备离线</t>
  </si>
  <si>
    <t>子设备添加到网关下，然后将子设备断电，查看子设备状态</t>
  </si>
  <si>
    <t>DJD_041</t>
  </si>
  <si>
    <t>设备在网关下，设备重置，设备离线</t>
  </si>
  <si>
    <t>子设备添加到网关下，然后将子设备重置，查看子设备状态</t>
  </si>
  <si>
    <t>DJD_042</t>
  </si>
  <si>
    <t>关闭蓝牙，网关断电断网，设备由在线变离线</t>
  </si>
  <si>
    <t>手机关闭蓝牙，所有子设备添加到网关下，将网关断电（断外网）</t>
  </si>
  <si>
    <t>网关断电（断外网）后，所有子设备经过约3min显示离线</t>
  </si>
  <si>
    <t>DJD_043</t>
  </si>
  <si>
    <t>定时</t>
  </si>
  <si>
    <t>云端定时</t>
  </si>
  <si>
    <t>设备关的状态下-设置仅一次，定时开（云端定时）</t>
  </si>
  <si>
    <t>1、设备正常配网成功</t>
  </si>
  <si>
    <t>1、本地或者APP将设备关闭
2、进入APP面板，设置一个定时开，仅执行一次</t>
  </si>
  <si>
    <t>1、设置界面UI展示完整，默认显示打开
2、设置定时后，定时到点生效
3、设备状态和APP面板保持一致</t>
  </si>
  <si>
    <t>DJD_044</t>
  </si>
  <si>
    <t>设备开的状态下-设置仅一次，定时关（云端定时）</t>
  </si>
  <si>
    <t>1、本地或者APP将设备打开
2、进入APP面板，设置一个定时关，仅执行一次</t>
  </si>
  <si>
    <t>DJD_045</t>
  </si>
  <si>
    <t>设置定时，重复选择：星期一到星期天里其中一天（云端定时）</t>
  </si>
  <si>
    <t>1、本地或者APP将设备打开
2、进入APP面板，设置一个定时关
3、重复选择：星期一到星期天里其中一天</t>
  </si>
  <si>
    <t>1、设置界面UI展示完整，默认显示打开
2、设置定时后，定时到点生效，执行后，定时显示不置灰
3、设备状态和APP面板保持一致</t>
  </si>
  <si>
    <t>DJD_046</t>
  </si>
  <si>
    <t>设置定时，重复选择：每天（云端定时）</t>
  </si>
  <si>
    <t>1、本地或者APP将设备打开
2、进入APP面板，设置一个定时关
3、重复选择：每天</t>
  </si>
  <si>
    <t>DJD_047</t>
  </si>
  <si>
    <t>对原有的定时进行修改，生成新的定时（云端定时）</t>
  </si>
  <si>
    <t>1、本地或者APP将设备打开
2、进入APP面板，设置一个定时关
3、退出APP，重新进入APP，修改原来的定时</t>
  </si>
  <si>
    <t>1、设置界面UI展示完整，默认显示打开
2、设置新定时后，按照新定时到点生效
3、设备状态和APP面板保持一致</t>
  </si>
  <si>
    <t>DJD_048</t>
  </si>
  <si>
    <t>设置定时后，关闭定时(滑动按钮，关闭本次定时)</t>
  </si>
  <si>
    <t>1、本地或者APP将设备打开或关闭
2、进入APP面板，设置一个定时
3、定时未生效时，滑动按钮，关闭本次定时</t>
  </si>
  <si>
    <t>1、设置界面UI展示完整，默认显示打开
2、定时关闭后，该定时不执行
3、设备状态和APP面板保持一致</t>
  </si>
  <si>
    <t>DJD_049</t>
  </si>
  <si>
    <t>删除执行过的定时（云端定时）</t>
  </si>
  <si>
    <t>1、本地或者APP将设备打开或关闭
2、进入APP面板，设置一个定时，重复每天
3、第一天定时执行后，将该定时删除</t>
  </si>
  <si>
    <t>1、设置界面UI展示完整，默认显示打开
2、定时功能正常删除，定时第一天执行，定时第二天不执行
3、设备状态和APP面板保持一致行</t>
  </si>
  <si>
    <t>DJD_050</t>
  </si>
  <si>
    <t>删除未执行的定时（云端定时）</t>
  </si>
  <si>
    <t>1、本地或者APP将设备打开或关闭
2、进入APP面板，设置一个定时
3、等待30秒，将该定时删除</t>
  </si>
  <si>
    <t>1、设置界面UI展示完整，默认显示打开
2、定时功能正常删除，定时到点不执
3、设备状态和APP面板保持一致行</t>
  </si>
  <si>
    <t>DJD_051</t>
  </si>
  <si>
    <t>检查已执行过的定时（云端定时）</t>
  </si>
  <si>
    <t>1、设置一个定时，等待定时执行
2、检查已执行过的定时</t>
  </si>
  <si>
    <t>1、定时执行之后，设备状态和APP面板保持一致
2、定时界面，定时显示置灰</t>
  </si>
  <si>
    <t>DJD_052</t>
  </si>
  <si>
    <t>设置定时，定时执行前断开外网，查看设备到点后是否执行（云端定时）</t>
  </si>
  <si>
    <t>1、本地或者APP将设备打开或关闭
2、进入APP面板，设置一个定时
3、等待30秒之后，定时执行之前，断开路由器外网</t>
  </si>
  <si>
    <t>1、设置界面UI展示完整，默认显示打开
2、断开路由器之后，定时到点不执行</t>
  </si>
  <si>
    <t>DJD_053</t>
  </si>
  <si>
    <t>OTA升级</t>
  </si>
  <si>
    <t>OTA检测</t>
  </si>
  <si>
    <t>检查固件版本</t>
  </si>
  <si>
    <t>1、已开启产测热点</t>
  </si>
  <si>
    <t>1、设备符合规定的产测流程（根据提供的产测文档）</t>
  </si>
  <si>
    <t>1、设备符合规定的产测流程，产测成功</t>
  </si>
  <si>
    <t>DJD_054</t>
  </si>
  <si>
    <t>固件OTA</t>
  </si>
  <si>
    <t>设备固件低版本升级到高版本</t>
  </si>
  <si>
    <t>1、已开启产测热点 2、产测热点信号强度60~70db</t>
  </si>
  <si>
    <t>1、测试产测30次，查看产测成功率</t>
  </si>
  <si>
    <t>1、成功率为100%</t>
  </si>
  <si>
    <t>DJD_055</t>
  </si>
  <si>
    <t>MCU OTA</t>
  </si>
  <si>
    <t>设备MCU低版本升级到高版本</t>
  </si>
  <si>
    <t>1、产测热点未开启</t>
  </si>
  <si>
    <t>1、设备根据提供的产测文档执行产测流程</t>
  </si>
  <si>
    <t>1、产测失败</t>
  </si>
  <si>
    <t>DJD_056</t>
  </si>
  <si>
    <t>产测</t>
  </si>
  <si>
    <t>正常产测</t>
  </si>
  <si>
    <t>设备符合正常产测流程</t>
  </si>
  <si>
    <t>DJD_057</t>
  </si>
  <si>
    <t>异常产测</t>
  </si>
  <si>
    <t>产测热点信号强度：弱</t>
  </si>
  <si>
    <t>P2</t>
  </si>
  <si>
    <t>DJD_058</t>
  </si>
  <si>
    <t>产测热点未开启</t>
  </si>
  <si>
    <t>DJD_059</t>
  </si>
  <si>
    <t>APP基础功能</t>
  </si>
  <si>
    <t>设备信息</t>
  </si>
  <si>
    <t>设备配网成功后，APP检查设备ID</t>
  </si>
  <si>
    <t>1、点击APP进入设备信息界面
2、查看设备ID</t>
  </si>
  <si>
    <t>1、正确展示设备ID</t>
  </si>
  <si>
    <t>DJD_060</t>
  </si>
  <si>
    <t>设备配网成功后，APP查看设备MAC地址</t>
  </si>
  <si>
    <t>1、点击APP进入设备信息界面
2、查看设备MAC</t>
  </si>
  <si>
    <t>1、正确展示设备MAC</t>
  </si>
  <si>
    <t>DJD_061</t>
  </si>
  <si>
    <t>设备配网成功后，APP查看设备时区</t>
  </si>
  <si>
    <t>1、点击APP进入设备信息界面
2、查看设备时区</t>
  </si>
  <si>
    <t>1、正确展示设备时区</t>
  </si>
  <si>
    <t>DJD_062</t>
  </si>
  <si>
    <t>设备改名</t>
  </si>
  <si>
    <t>设备配网成功后，修改设备名称</t>
  </si>
  <si>
    <t>1、设备正常配网成功
2、APP修改设备名称</t>
  </si>
  <si>
    <t>1、设备名称修改成功，正确显示</t>
  </si>
  <si>
    <t>缺陷列表</t>
  </si>
  <si>
    <t>缺陷单号</t>
  </si>
  <si>
    <t>缺陷模块</t>
  </si>
  <si>
    <t>缺陷标题</t>
  </si>
  <si>
    <t>测试建议</t>
  </si>
  <si>
    <t>结论（PM）</t>
  </si>
  <si>
    <t>缺陷状态</t>
  </si>
  <si>
    <t>缺陷等级</t>
  </si>
  <si>
    <t>出现概率</t>
  </si>
  <si>
    <t>解决人（PM/PG）</t>
  </si>
  <si>
    <t>修订记录</t>
  </si>
  <si>
    <r>
      <rPr>
        <b/>
        <sz val="10"/>
        <rFont val="宋体"/>
        <charset val="134"/>
      </rPr>
      <t>序号</t>
    </r>
  </si>
  <si>
    <r>
      <rPr>
        <b/>
        <sz val="10"/>
        <rFont val="宋体"/>
        <charset val="134"/>
      </rPr>
      <t>变更时间</t>
    </r>
  </si>
  <si>
    <r>
      <rPr>
        <b/>
        <sz val="10"/>
        <rFont val="宋体"/>
        <charset val="134"/>
      </rPr>
      <t>版本</t>
    </r>
  </si>
  <si>
    <r>
      <rPr>
        <b/>
        <sz val="10"/>
        <rFont val="宋体"/>
        <charset val="134"/>
      </rPr>
      <t>变更人</t>
    </r>
  </si>
  <si>
    <t>审批人</t>
  </si>
  <si>
    <r>
      <rPr>
        <b/>
        <sz val="10"/>
        <rFont val="宋体"/>
        <charset val="134"/>
      </rPr>
      <t>变更说明</t>
    </r>
  </si>
  <si>
    <t>2020.5.23</t>
  </si>
  <si>
    <t>V1.0.0</t>
  </si>
  <si>
    <t>杨闯</t>
  </si>
  <si>
    <t>朱春峰</t>
  </si>
  <si>
    <t>1.创建</t>
  </si>
  <si>
    <t>2020.7.25</t>
  </si>
  <si>
    <t>V1.0.1</t>
  </si>
  <si>
    <t>1.更新设备端信息</t>
  </si>
  <si>
    <t>涂鸦智能版权所有</t>
  </si>
</sst>
</file>

<file path=xl/styles.xml><?xml version="1.0" encoding="utf-8"?>
<styleSheet xmlns="http://schemas.openxmlformats.org/spreadsheetml/2006/main">
  <numFmts count="5">
    <numFmt numFmtId="176" formatCode="#0.00%"/>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47">
    <font>
      <sz val="11"/>
      <color theme="1"/>
      <name val="宋体"/>
      <charset val="134"/>
      <scheme val="minor"/>
    </font>
    <font>
      <sz val="12"/>
      <name val="Times New Roman"/>
      <charset val="134"/>
    </font>
    <font>
      <sz val="10"/>
      <name val="Times New Roman"/>
      <charset val="134"/>
    </font>
    <font>
      <sz val="10"/>
      <name val="宋体"/>
      <charset val="134"/>
    </font>
    <font>
      <sz val="12"/>
      <name val="宋体"/>
      <charset val="134"/>
    </font>
    <font>
      <b/>
      <sz val="14"/>
      <name val="宋体"/>
      <charset val="134"/>
    </font>
    <font>
      <b/>
      <sz val="14"/>
      <name val="Times New Roman"/>
      <charset val="134"/>
    </font>
    <font>
      <b/>
      <sz val="10"/>
      <name val="Times New Roman"/>
      <charset val="134"/>
    </font>
    <font>
      <b/>
      <sz val="10"/>
      <name val="宋体"/>
      <charset val="134"/>
    </font>
    <font>
      <sz val="10"/>
      <name val="Verdana"/>
      <charset val="134"/>
    </font>
    <font>
      <b/>
      <sz val="10"/>
      <color indexed="12"/>
      <name val="Times New Roman"/>
      <charset val="134"/>
    </font>
    <font>
      <b/>
      <sz val="18"/>
      <color theme="1"/>
      <name val="微软雅黑"/>
      <charset val="134"/>
    </font>
    <font>
      <b/>
      <sz val="11"/>
      <color theme="1"/>
      <name val="微软雅黑"/>
      <charset val="134"/>
    </font>
    <font>
      <b/>
      <sz val="10"/>
      <color theme="1"/>
      <name val="微软雅黑"/>
      <charset val="134"/>
    </font>
    <font>
      <sz val="10"/>
      <color theme="1"/>
      <name val="微软雅黑"/>
      <charset val="134"/>
    </font>
    <font>
      <b/>
      <sz val="10"/>
      <color theme="0" tint="-0.249977111117893"/>
      <name val="微软雅黑"/>
      <charset val="134"/>
    </font>
    <font>
      <sz val="10"/>
      <name val="微软雅黑"/>
      <charset val="134"/>
    </font>
    <font>
      <sz val="10"/>
      <color rgb="FFFF0000"/>
      <name val="微软雅黑"/>
      <charset val="134"/>
    </font>
    <font>
      <b/>
      <sz val="14"/>
      <name val="微软雅黑"/>
      <charset val="134"/>
    </font>
    <font>
      <b/>
      <sz val="10"/>
      <name val="微软雅黑"/>
      <charset val="134"/>
    </font>
    <font>
      <sz val="10"/>
      <color rgb="FF002060"/>
      <name val="微软雅黑"/>
      <charset val="134"/>
    </font>
    <font>
      <b/>
      <sz val="14"/>
      <color theme="1"/>
      <name val="微软雅黑"/>
      <charset val="134"/>
    </font>
    <font>
      <b/>
      <sz val="12"/>
      <name val="微软雅黑"/>
      <charset val="134"/>
    </font>
    <font>
      <b/>
      <sz val="12"/>
      <color theme="1"/>
      <name val="微软雅黑"/>
      <charset val="134"/>
    </font>
    <font>
      <b/>
      <sz val="11"/>
      <name val="微软雅黑"/>
      <charset val="134"/>
    </font>
    <font>
      <b/>
      <sz val="10"/>
      <color rgb="FF000000"/>
      <name val="微软雅黑"/>
      <charset val="134"/>
    </font>
    <font>
      <sz val="11"/>
      <color theme="1"/>
      <name val="宋体"/>
      <charset val="0"/>
      <scheme val="minor"/>
    </font>
    <font>
      <sz val="11"/>
      <color theme="0"/>
      <name val="宋体"/>
      <charset val="0"/>
      <scheme val="minor"/>
    </font>
    <font>
      <b/>
      <sz val="13"/>
      <color theme="3"/>
      <name val="宋体"/>
      <charset val="134"/>
      <scheme val="minor"/>
    </font>
    <font>
      <sz val="12"/>
      <color theme="1"/>
      <name val="宋体"/>
      <charset val="134"/>
      <scheme val="minor"/>
    </font>
    <font>
      <u/>
      <sz val="11"/>
      <color rgb="FF0000FF"/>
      <name val="宋体"/>
      <charset val="0"/>
      <scheme val="minor"/>
    </font>
    <font>
      <sz val="11"/>
      <color rgb="FFFA7D00"/>
      <name val="宋体"/>
      <charset val="0"/>
      <scheme val="minor"/>
    </font>
    <font>
      <sz val="11"/>
      <color rgb="FFFF0000"/>
      <name val="宋体"/>
      <charset val="0"/>
      <scheme val="minor"/>
    </font>
    <font>
      <b/>
      <sz val="11"/>
      <color theme="3"/>
      <name val="宋体"/>
      <charset val="134"/>
      <scheme val="minor"/>
    </font>
    <font>
      <i/>
      <sz val="11"/>
      <color rgb="FF7F7F7F"/>
      <name val="宋体"/>
      <charset val="0"/>
      <scheme val="minor"/>
    </font>
    <font>
      <b/>
      <sz val="11"/>
      <color rgb="FF3F3F3F"/>
      <name val="宋体"/>
      <charset val="0"/>
      <scheme val="minor"/>
    </font>
    <font>
      <u/>
      <sz val="11"/>
      <color rgb="FF800080"/>
      <name val="宋体"/>
      <charset val="0"/>
      <scheme val="minor"/>
    </font>
    <font>
      <sz val="11"/>
      <color indexed="8"/>
      <name val="宋体"/>
      <charset val="134"/>
    </font>
    <font>
      <sz val="11"/>
      <color rgb="FF006100"/>
      <name val="宋体"/>
      <charset val="0"/>
      <scheme val="minor"/>
    </font>
    <font>
      <b/>
      <sz val="11"/>
      <color rgb="FFFA7D00"/>
      <name val="宋体"/>
      <charset val="0"/>
      <scheme val="minor"/>
    </font>
    <font>
      <b/>
      <sz val="15"/>
      <color theme="3"/>
      <name val="宋体"/>
      <charset val="134"/>
      <scheme val="minor"/>
    </font>
    <font>
      <b/>
      <sz val="11"/>
      <color theme="1"/>
      <name val="宋体"/>
      <charset val="0"/>
      <scheme val="minor"/>
    </font>
    <font>
      <b/>
      <sz val="11"/>
      <color rgb="FFFFFFFF"/>
      <name val="宋体"/>
      <charset val="0"/>
      <scheme val="minor"/>
    </font>
    <font>
      <sz val="11"/>
      <color rgb="FF3F3F76"/>
      <name val="宋体"/>
      <charset val="0"/>
      <scheme val="minor"/>
    </font>
    <font>
      <b/>
      <sz val="18"/>
      <color theme="3"/>
      <name val="宋体"/>
      <charset val="134"/>
      <scheme val="minor"/>
    </font>
    <font>
      <sz val="11"/>
      <color rgb="FF9C6500"/>
      <name val="宋体"/>
      <charset val="0"/>
      <scheme val="minor"/>
    </font>
    <font>
      <sz val="11"/>
      <color rgb="FF9C0006"/>
      <name val="宋体"/>
      <charset val="0"/>
      <scheme val="minor"/>
    </font>
  </fonts>
  <fills count="35">
    <fill>
      <patternFill patternType="none"/>
    </fill>
    <fill>
      <patternFill patternType="gray125"/>
    </fill>
    <fill>
      <patternFill patternType="solid">
        <fgColor theme="8" tint="0.799951170384838"/>
        <bgColor indexed="64"/>
      </patternFill>
    </fill>
    <fill>
      <patternFill patternType="solid">
        <fgColor theme="0"/>
        <bgColor indexed="64"/>
      </patternFill>
    </fill>
    <fill>
      <patternFill patternType="solid">
        <fgColor theme="4"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rgb="FFFFFFCC"/>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A5A5A5"/>
        <bgColor indexed="64"/>
      </patternFill>
    </fill>
    <fill>
      <patternFill patternType="solid">
        <fgColor theme="7"/>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4"/>
        <bgColor indexed="64"/>
      </patternFill>
    </fill>
    <fill>
      <patternFill patternType="solid">
        <fgColor rgb="FFFFCC99"/>
        <bgColor indexed="64"/>
      </patternFill>
    </fill>
    <fill>
      <patternFill patternType="solid">
        <fgColor rgb="FFFFEB9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9" tint="0.799981688894314"/>
        <bgColor indexed="64"/>
      </patternFill>
    </fill>
    <fill>
      <patternFill patternType="solid">
        <fgColor rgb="FFFFC7CE"/>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8">
    <xf numFmtId="0" fontId="0" fillId="0" borderId="0"/>
    <xf numFmtId="0" fontId="0" fillId="0" borderId="0">
      <alignment vertical="center"/>
    </xf>
    <xf numFmtId="0" fontId="0" fillId="0" borderId="0">
      <alignment vertical="center"/>
    </xf>
    <xf numFmtId="0" fontId="0" fillId="0" borderId="0"/>
    <xf numFmtId="0" fontId="4" fillId="0" borderId="0"/>
    <xf numFmtId="0" fontId="4" fillId="0" borderId="0"/>
    <xf numFmtId="0" fontId="4" fillId="0" borderId="0"/>
    <xf numFmtId="0" fontId="27" fillId="26" borderId="0" applyNumberFormat="0" applyBorder="0" applyAlignment="0" applyProtection="0">
      <alignment vertical="center"/>
    </xf>
    <xf numFmtId="0" fontId="26" fillId="20" borderId="0" applyNumberFormat="0" applyBorder="0" applyAlignment="0" applyProtection="0">
      <alignment vertical="center"/>
    </xf>
    <xf numFmtId="0" fontId="27" fillId="24" borderId="0" applyNumberFormat="0" applyBorder="0" applyAlignment="0" applyProtection="0">
      <alignment vertical="center"/>
    </xf>
    <xf numFmtId="0" fontId="43" fillId="28" borderId="12" applyNumberFormat="0" applyAlignment="0" applyProtection="0">
      <alignment vertical="center"/>
    </xf>
    <xf numFmtId="0" fontId="26" fillId="22" borderId="0" applyNumberFormat="0" applyBorder="0" applyAlignment="0" applyProtection="0">
      <alignment vertical="center"/>
    </xf>
    <xf numFmtId="0" fontId="26" fillId="25" borderId="0" applyNumberFormat="0" applyBorder="0" applyAlignment="0" applyProtection="0">
      <alignment vertical="center"/>
    </xf>
    <xf numFmtId="44" fontId="29" fillId="0" borderId="0" applyFont="0" applyFill="0" applyBorder="0" applyAlignment="0" applyProtection="0">
      <alignment vertical="center"/>
    </xf>
    <xf numFmtId="0" fontId="27" fillId="32" borderId="0" applyNumberFormat="0" applyBorder="0" applyAlignment="0" applyProtection="0">
      <alignment vertical="center"/>
    </xf>
    <xf numFmtId="9" fontId="29" fillId="0" borderId="0" applyFont="0" applyFill="0" applyBorder="0" applyAlignment="0" applyProtection="0">
      <alignment vertical="center"/>
    </xf>
    <xf numFmtId="0" fontId="27" fillId="31" borderId="0" applyNumberFormat="0" applyBorder="0" applyAlignment="0" applyProtection="0">
      <alignment vertical="center"/>
    </xf>
    <xf numFmtId="0" fontId="27" fillId="30" borderId="0" applyNumberFormat="0" applyBorder="0" applyAlignment="0" applyProtection="0">
      <alignment vertical="center"/>
    </xf>
    <xf numFmtId="0" fontId="27" fillId="21" borderId="0" applyNumberFormat="0" applyBorder="0" applyAlignment="0" applyProtection="0">
      <alignment vertical="center"/>
    </xf>
    <xf numFmtId="0" fontId="27" fillId="10" borderId="0" applyNumberFormat="0" applyBorder="0" applyAlignment="0" applyProtection="0">
      <alignment vertical="center"/>
    </xf>
    <xf numFmtId="0" fontId="27" fillId="12" borderId="0" applyNumberFormat="0" applyBorder="0" applyAlignment="0" applyProtection="0">
      <alignment vertical="center"/>
    </xf>
    <xf numFmtId="0" fontId="39" fillId="16" borderId="12" applyNumberFormat="0" applyAlignment="0" applyProtection="0">
      <alignment vertical="center"/>
    </xf>
    <xf numFmtId="0" fontId="27" fillId="27" borderId="0" applyNumberFormat="0" applyBorder="0" applyAlignment="0" applyProtection="0">
      <alignment vertical="center"/>
    </xf>
    <xf numFmtId="0" fontId="45" fillId="29" borderId="0" applyNumberFormat="0" applyBorder="0" applyAlignment="0" applyProtection="0">
      <alignment vertical="center"/>
    </xf>
    <xf numFmtId="0" fontId="26" fillId="15" borderId="0" applyNumberFormat="0" applyBorder="0" applyAlignment="0" applyProtection="0">
      <alignment vertical="center"/>
    </xf>
    <xf numFmtId="0" fontId="38" fillId="18" borderId="0" applyNumberFormat="0" applyBorder="0" applyAlignment="0" applyProtection="0">
      <alignment vertical="center"/>
    </xf>
    <xf numFmtId="0" fontId="26" fillId="17" borderId="0" applyNumberFormat="0" applyBorder="0" applyAlignment="0" applyProtection="0">
      <alignment vertical="center"/>
    </xf>
    <xf numFmtId="0" fontId="41" fillId="0" borderId="13" applyNumberFormat="0" applyFill="0" applyAlignment="0" applyProtection="0">
      <alignment vertical="center"/>
    </xf>
    <xf numFmtId="0" fontId="46" fillId="34" borderId="0" applyNumberFormat="0" applyBorder="0" applyAlignment="0" applyProtection="0">
      <alignment vertical="center"/>
    </xf>
    <xf numFmtId="0" fontId="42" fillId="23" borderId="14" applyNumberFormat="0" applyAlignment="0" applyProtection="0">
      <alignment vertical="center"/>
    </xf>
    <xf numFmtId="0" fontId="35" fillId="16" borderId="10" applyNumberFormat="0" applyAlignment="0" applyProtection="0">
      <alignment vertical="center"/>
    </xf>
    <xf numFmtId="0" fontId="40" fillId="0" borderId="7" applyNumberFormat="0" applyFill="0" applyAlignment="0" applyProtection="0">
      <alignment vertical="center"/>
    </xf>
    <xf numFmtId="0" fontId="37" fillId="0" borderId="0">
      <alignment vertical="center"/>
    </xf>
    <xf numFmtId="0" fontId="34" fillId="0" borderId="0" applyNumberFormat="0" applyFill="0" applyBorder="0" applyAlignment="0" applyProtection="0">
      <alignment vertical="center"/>
    </xf>
    <xf numFmtId="0" fontId="26" fillId="14" borderId="0" applyNumberFormat="0" applyBorder="0" applyAlignment="0" applyProtection="0">
      <alignment vertical="center"/>
    </xf>
    <xf numFmtId="0" fontId="33" fillId="0" borderId="0" applyNumberFormat="0" applyFill="0" applyBorder="0" applyAlignment="0" applyProtection="0">
      <alignment vertical="center"/>
    </xf>
    <xf numFmtId="0" fontId="4" fillId="0" borderId="0"/>
    <xf numFmtId="42" fontId="29" fillId="0" borderId="0" applyFont="0" applyFill="0" applyBorder="0" applyAlignment="0" applyProtection="0">
      <alignment vertical="center"/>
    </xf>
    <xf numFmtId="0" fontId="26" fillId="13" borderId="0" applyNumberFormat="0" applyBorder="0" applyAlignment="0" applyProtection="0">
      <alignment vertical="center"/>
    </xf>
    <xf numFmtId="43" fontId="29" fillId="0" borderId="0" applyFont="0" applyFill="0" applyBorder="0" applyAlignment="0" applyProtection="0">
      <alignment vertical="center"/>
    </xf>
    <xf numFmtId="0" fontId="36"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6" fillId="11" borderId="0" applyNumberFormat="0" applyBorder="0" applyAlignment="0" applyProtection="0">
      <alignment vertical="center"/>
    </xf>
    <xf numFmtId="0" fontId="32" fillId="0" borderId="0" applyNumberFormat="0" applyFill="0" applyBorder="0" applyAlignment="0" applyProtection="0">
      <alignment vertical="center"/>
    </xf>
    <xf numFmtId="0" fontId="27" fillId="19" borderId="0" applyNumberFormat="0" applyBorder="0" applyAlignment="0" applyProtection="0">
      <alignment vertical="center"/>
    </xf>
    <xf numFmtId="0" fontId="29" fillId="9" borderId="8" applyNumberFormat="0" applyFont="0" applyAlignment="0" applyProtection="0">
      <alignment vertical="center"/>
    </xf>
    <xf numFmtId="0" fontId="26" fillId="33" borderId="0" applyNumberFormat="0" applyBorder="0" applyAlignment="0" applyProtection="0">
      <alignment vertical="center"/>
    </xf>
    <xf numFmtId="0" fontId="27" fillId="8" borderId="0" applyNumberFormat="0" applyBorder="0" applyAlignment="0" applyProtection="0">
      <alignment vertical="center"/>
    </xf>
    <xf numFmtId="0" fontId="26" fillId="7" borderId="0" applyNumberFormat="0" applyBorder="0" applyAlignment="0" applyProtection="0">
      <alignment vertical="center"/>
    </xf>
    <xf numFmtId="0" fontId="30" fillId="0" borderId="0" applyNumberFormat="0" applyFill="0" applyBorder="0" applyAlignment="0" applyProtection="0">
      <alignment vertical="center"/>
    </xf>
    <xf numFmtId="41" fontId="29" fillId="0" borderId="0" applyFont="0" applyFill="0" applyBorder="0" applyAlignment="0" applyProtection="0">
      <alignment vertical="center"/>
    </xf>
    <xf numFmtId="0" fontId="28" fillId="0" borderId="7" applyNumberFormat="0" applyFill="0" applyAlignment="0" applyProtection="0">
      <alignment vertical="center"/>
    </xf>
    <xf numFmtId="0" fontId="26" fillId="6" borderId="0" applyNumberFormat="0" applyBorder="0" applyAlignment="0" applyProtection="0">
      <alignment vertical="center"/>
    </xf>
    <xf numFmtId="0" fontId="33" fillId="0" borderId="11" applyNumberFormat="0" applyFill="0" applyAlignment="0" applyProtection="0">
      <alignment vertical="center"/>
    </xf>
    <xf numFmtId="0" fontId="27" fillId="5" borderId="0" applyNumberFormat="0" applyBorder="0" applyAlignment="0" applyProtection="0">
      <alignment vertical="center"/>
    </xf>
    <xf numFmtId="0" fontId="26" fillId="4" borderId="0" applyNumberFormat="0" applyBorder="0" applyAlignment="0" applyProtection="0">
      <alignment vertical="center"/>
    </xf>
    <xf numFmtId="0" fontId="0" fillId="0" borderId="0">
      <alignment vertical="center"/>
    </xf>
    <xf numFmtId="0" fontId="31" fillId="0" borderId="9" applyNumberFormat="0" applyFill="0" applyAlignment="0" applyProtection="0">
      <alignment vertical="center"/>
    </xf>
  </cellStyleXfs>
  <cellXfs count="77">
    <xf numFmtId="0" fontId="0" fillId="0" borderId="0" xfId="0"/>
    <xf numFmtId="0" fontId="1" fillId="0" borderId="0" xfId="4" applyFont="1"/>
    <xf numFmtId="0" fontId="2" fillId="0" borderId="0" xfId="4" applyFont="1" applyAlignment="1">
      <alignment vertical="center"/>
    </xf>
    <xf numFmtId="0" fontId="3" fillId="0" borderId="0" xfId="4" applyFont="1" applyAlignment="1">
      <alignment horizontal="right" vertical="center"/>
    </xf>
    <xf numFmtId="0" fontId="4" fillId="0" borderId="0" xfId="4" applyAlignment="1">
      <alignment horizontal="right"/>
    </xf>
    <xf numFmtId="0" fontId="5" fillId="2" borderId="1" xfId="4" applyFont="1" applyFill="1" applyBorder="1" applyAlignment="1">
      <alignment horizontal="center" vertical="center"/>
    </xf>
    <xf numFmtId="0" fontId="6" fillId="2" borderId="1" xfId="4" applyFont="1" applyFill="1" applyBorder="1" applyAlignment="1">
      <alignment horizontal="center" vertical="center"/>
    </xf>
    <xf numFmtId="0" fontId="7" fillId="0" borderId="1" xfId="4" applyFont="1" applyBorder="1" applyAlignment="1">
      <alignment horizontal="center" vertical="center"/>
    </xf>
    <xf numFmtId="0" fontId="2" fillId="0" borderId="1" xfId="4" applyFont="1" applyBorder="1" applyAlignment="1">
      <alignment horizontal="center" vertical="center"/>
    </xf>
    <xf numFmtId="49" fontId="2" fillId="0" borderId="1" xfId="4" applyNumberFormat="1" applyFont="1" applyBorder="1" applyAlignment="1">
      <alignment horizontal="center" vertical="center"/>
    </xf>
    <xf numFmtId="0" fontId="3" fillId="0" borderId="1" xfId="4" applyFont="1" applyBorder="1" applyAlignment="1">
      <alignment horizontal="center" vertical="center" wrapText="1"/>
    </xf>
    <xf numFmtId="0" fontId="2" fillId="0" borderId="1" xfId="4" applyFont="1" applyBorder="1" applyAlignment="1">
      <alignment horizontal="center" vertical="center" textRotation="255"/>
    </xf>
    <xf numFmtId="0" fontId="3" fillId="0" borderId="1" xfId="4" applyFont="1" applyBorder="1" applyAlignment="1">
      <alignment horizontal="center" vertical="center"/>
    </xf>
    <xf numFmtId="0" fontId="3" fillId="0" borderId="0" xfId="4" applyFont="1" applyAlignment="1">
      <alignment horizontal="left" vertical="top"/>
    </xf>
    <xf numFmtId="0" fontId="4" fillId="0" borderId="0" xfId="4" applyAlignment="1">
      <alignment horizontal="left" vertical="top"/>
    </xf>
    <xf numFmtId="0" fontId="8" fillId="0" borderId="1" xfId="4" applyFont="1" applyBorder="1" applyAlignment="1">
      <alignment horizontal="center" vertical="center"/>
    </xf>
    <xf numFmtId="0" fontId="3" fillId="0" borderId="1" xfId="4" applyFont="1" applyBorder="1" applyAlignment="1">
      <alignment horizontal="left" vertical="center" wrapText="1"/>
    </xf>
    <xf numFmtId="0" fontId="9" fillId="0" borderId="1" xfId="4" applyFont="1" applyBorder="1" applyAlignment="1">
      <alignment wrapText="1"/>
    </xf>
    <xf numFmtId="0" fontId="2" fillId="0" borderId="1" xfId="4" applyFont="1" applyBorder="1" applyAlignment="1">
      <alignment horizontal="left" vertical="center" wrapText="1"/>
    </xf>
    <xf numFmtId="0" fontId="10" fillId="0" borderId="0" xfId="4" applyFont="1" applyAlignment="1">
      <alignment vertical="center"/>
    </xf>
    <xf numFmtId="0" fontId="0" fillId="0" borderId="0" xfId="0" applyAlignment="1">
      <alignment vertical="center"/>
    </xf>
    <xf numFmtId="0" fontId="11"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top" wrapText="1"/>
    </xf>
    <xf numFmtId="0" fontId="14" fillId="0" borderId="1" xfId="0" applyFont="1" applyBorder="1" applyAlignment="1">
      <alignment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horizontal="left" vertical="center" wrapText="1"/>
    </xf>
    <xf numFmtId="0" fontId="3" fillId="0" borderId="0" xfId="0" applyFont="1" applyAlignment="1">
      <alignment vertical="top" wrapText="1"/>
    </xf>
    <xf numFmtId="0" fontId="18" fillId="0" borderId="1" xfId="0" applyFont="1" applyBorder="1" applyAlignment="1">
      <alignment horizontal="center" vertical="center" wrapText="1"/>
    </xf>
    <xf numFmtId="0" fontId="19" fillId="2"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1" xfId="0" applyFont="1" applyFill="1" applyBorder="1" applyAlignment="1">
      <alignment horizontal="left" vertical="center" wrapText="1"/>
    </xf>
    <xf numFmtId="0" fontId="16" fillId="0" borderId="3" xfId="0" applyFont="1" applyFill="1" applyBorder="1" applyAlignment="1">
      <alignment vertical="center" wrapText="1"/>
    </xf>
    <xf numFmtId="0" fontId="17" fillId="0" borderId="3" xfId="0" applyFont="1" applyBorder="1" applyAlignment="1">
      <alignment horizontal="center" vertical="center" wrapText="1"/>
    </xf>
    <xf numFmtId="0" fontId="20" fillId="0" borderId="1" xfId="36" applyFont="1" applyBorder="1" applyAlignment="1">
      <alignment horizontal="center" vertical="center" wrapText="1"/>
    </xf>
    <xf numFmtId="0" fontId="16" fillId="0" borderId="1" xfId="0" applyFont="1" applyBorder="1" applyAlignment="1">
      <alignment vertical="top" wrapText="1"/>
    </xf>
    <xf numFmtId="0" fontId="21" fillId="0" borderId="1" xfId="0" applyFont="1" applyBorder="1" applyAlignment="1">
      <alignment horizontal="center" vertical="center" wrapText="1"/>
    </xf>
    <xf numFmtId="0" fontId="22" fillId="2" borderId="1"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3" fillId="3" borderId="4" xfId="0" applyFont="1" applyFill="1" applyBorder="1" applyAlignment="1">
      <alignment horizontal="left" vertical="center" wrapText="1"/>
    </xf>
    <xf numFmtId="0" fontId="23" fillId="3" borderId="5" xfId="0" applyFont="1" applyFill="1" applyBorder="1" applyAlignment="1">
      <alignment horizontal="left" vertical="center" wrapText="1"/>
    </xf>
    <xf numFmtId="0" fontId="24" fillId="2" borderId="4"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13" fillId="3" borderId="1" xfId="0" applyFont="1" applyFill="1" applyBorder="1" applyAlignment="1" applyProtection="1">
      <alignment horizontal="center" vertical="center" wrapText="1"/>
      <protection locked="0"/>
    </xf>
    <xf numFmtId="0" fontId="19" fillId="3" borderId="4"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25" fillId="3" borderId="5"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3" fillId="0" borderId="4" xfId="0" applyFont="1" applyBorder="1" applyAlignment="1">
      <alignment horizontal="center" vertical="center" wrapText="1"/>
    </xf>
    <xf numFmtId="0" fontId="22" fillId="2" borderId="6" xfId="0" applyFont="1" applyFill="1" applyBorder="1" applyAlignment="1">
      <alignment horizontal="center" vertical="center" wrapText="1"/>
    </xf>
    <xf numFmtId="0" fontId="23" fillId="3" borderId="6" xfId="0" applyFont="1" applyFill="1" applyBorder="1" applyAlignment="1">
      <alignment horizontal="left" vertical="center" wrapText="1"/>
    </xf>
    <xf numFmtId="0" fontId="19" fillId="3" borderId="6"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25" fillId="3" borderId="6" xfId="0" applyFont="1" applyFill="1" applyBorder="1" applyAlignment="1">
      <alignment horizontal="center" vertical="center" wrapText="1"/>
    </xf>
    <xf numFmtId="176" fontId="14" fillId="0" borderId="1" xfId="0" applyNumberFormat="1" applyFont="1" applyBorder="1" applyAlignment="1">
      <alignment horizontal="center" vertical="center" wrapText="1"/>
    </xf>
    <xf numFmtId="0" fontId="23" fillId="0" borderId="5" xfId="0" applyFont="1" applyBorder="1" applyAlignment="1">
      <alignment horizontal="center" vertical="center" wrapText="1"/>
    </xf>
    <xf numFmtId="0" fontId="19" fillId="3" borderId="1" xfId="0" applyFont="1" applyFill="1" applyBorder="1" applyAlignment="1">
      <alignment horizontal="center" vertical="center" wrapText="1"/>
    </xf>
    <xf numFmtId="0" fontId="14" fillId="0" borderId="4" xfId="0" applyFont="1" applyBorder="1" applyAlignment="1">
      <alignment horizontal="center" vertical="center" wrapText="1"/>
    </xf>
    <xf numFmtId="0" fontId="19" fillId="3" borderId="1" xfId="0" applyFont="1" applyFill="1" applyBorder="1" applyAlignment="1" applyProtection="1">
      <alignment horizontal="center" vertical="center" wrapText="1"/>
      <protection locked="0"/>
    </xf>
    <xf numFmtId="0" fontId="23" fillId="0" borderId="6" xfId="0" applyFont="1" applyBorder="1" applyAlignment="1">
      <alignment horizontal="center" vertical="center" wrapText="1"/>
    </xf>
    <xf numFmtId="0" fontId="24" fillId="2" borderId="6" xfId="0" applyFont="1" applyFill="1" applyBorder="1" applyAlignment="1">
      <alignment horizontal="center" vertical="center" wrapText="1"/>
    </xf>
    <xf numFmtId="0" fontId="14" fillId="0" borderId="6" xfId="0" applyFont="1" applyBorder="1" applyAlignment="1">
      <alignment horizontal="center" vertical="center" wrapText="1"/>
    </xf>
  </cellXfs>
  <cellStyles count="58">
    <cellStyle name="常规" xfId="0" builtinId="0"/>
    <cellStyle name="常规 55" xfId="1"/>
    <cellStyle name="常规 52" xfId="2"/>
    <cellStyle name="常规 28" xfId="3"/>
    <cellStyle name="常规 2" xfId="4"/>
    <cellStyle name="常规 14" xfId="5"/>
    <cellStyle name="常规 12" xfId="6"/>
    <cellStyle name="60% - 强调文字颜色 6" xfId="7" builtinId="52"/>
    <cellStyle name="20% - 强调文字颜色 4" xfId="8" builtinId="42"/>
    <cellStyle name="强调文字颜色 4" xfId="9" builtinId="41"/>
    <cellStyle name="输入" xfId="10" builtinId="20"/>
    <cellStyle name="40% - 强调文字颜色 3" xfId="11" builtinId="39"/>
    <cellStyle name="20% - 强调文字颜色 3" xfId="12" builtinId="38"/>
    <cellStyle name="货币" xfId="13" builtinId="4"/>
    <cellStyle name="强调文字颜色 3" xfId="14" builtinId="37"/>
    <cellStyle name="百分比" xfId="15" builtinId="5"/>
    <cellStyle name="60% - 强调文字颜色 2" xfId="16" builtinId="36"/>
    <cellStyle name="60% - 强调文字颜色 5" xfId="17" builtinId="48"/>
    <cellStyle name="强调文字颜色 2" xfId="18" builtinId="33"/>
    <cellStyle name="60% - 强调文字颜色 1" xfId="19" builtinId="32"/>
    <cellStyle name="60% - 强调文字颜色 4" xfId="20" builtinId="44"/>
    <cellStyle name="计算" xfId="21" builtinId="22"/>
    <cellStyle name="强调文字颜色 1" xfId="22" builtinId="29"/>
    <cellStyle name="适中" xfId="23" builtinId="28"/>
    <cellStyle name="20% - 强调文字颜色 5" xfId="24" builtinId="46"/>
    <cellStyle name="好" xfId="25" builtinId="26"/>
    <cellStyle name="20% - 强调文字颜色 1" xfId="26" builtinId="30"/>
    <cellStyle name="汇总" xfId="27" builtinId="25"/>
    <cellStyle name="差" xfId="28" builtinId="27"/>
    <cellStyle name="检查单元格" xfId="29" builtinId="23"/>
    <cellStyle name="输出" xfId="30" builtinId="21"/>
    <cellStyle name="标题 1" xfId="31" builtinId="16"/>
    <cellStyle name="常规 2 8" xfId="32"/>
    <cellStyle name="解释性文本" xfId="33" builtinId="53"/>
    <cellStyle name="20% - 强调文字颜色 2" xfId="34" builtinId="34"/>
    <cellStyle name="标题 4" xfId="35" builtinId="19"/>
    <cellStyle name="常规 10" xfId="36"/>
    <cellStyle name="货币[0]" xfId="37" builtinId="7"/>
    <cellStyle name="40% - 强调文字颜色 4" xfId="38" builtinId="43"/>
    <cellStyle name="千位分隔" xfId="39" builtinId="3"/>
    <cellStyle name="已访问的超链接" xfId="40" builtinId="9"/>
    <cellStyle name="标题" xfId="41" builtinId="15"/>
    <cellStyle name="40% - 强调文字颜色 2" xfId="42" builtinId="35"/>
    <cellStyle name="警告文本" xfId="43" builtinId="11"/>
    <cellStyle name="60% - 强调文字颜色 3" xfId="44" builtinId="40"/>
    <cellStyle name="注释" xfId="45" builtinId="10"/>
    <cellStyle name="20% - 强调文字颜色 6" xfId="46" builtinId="50"/>
    <cellStyle name="强调文字颜色 5" xfId="47" builtinId="45"/>
    <cellStyle name="40% - 强调文字颜色 6" xfId="48" builtinId="51"/>
    <cellStyle name="超链接" xfId="49" builtinId="8"/>
    <cellStyle name="千位分隔[0]" xfId="50" builtinId="6"/>
    <cellStyle name="标题 2" xfId="51" builtinId="17"/>
    <cellStyle name="40% - 强调文字颜色 5" xfId="52" builtinId="47"/>
    <cellStyle name="标题 3" xfId="53" builtinId="18"/>
    <cellStyle name="强调文字颜色 6" xfId="54" builtinId="49"/>
    <cellStyle name="40% - 强调文字颜色 1" xfId="55" builtinId="31"/>
    <cellStyle name="常规 54" xfId="56"/>
    <cellStyle name="链接单元格" xfId="57" builtinId="24"/>
  </cellStyles>
  <dxfs count="34">
    <dxf>
      <font>
        <b val="1"/>
        <i val="0"/>
        <color theme="1"/>
      </font>
      <fill>
        <patternFill patternType="solid">
          <bgColor theme="9"/>
        </patternFill>
      </fill>
    </dxf>
    <dxf>
      <font>
        <b val="1"/>
        <i val="0"/>
        <strike val="0"/>
        <color theme="1"/>
      </font>
      <fill>
        <patternFill patternType="solid">
          <bgColor rgb="FF00B050"/>
        </patternFill>
      </fill>
    </dxf>
    <dxf>
      <font>
        <b val="1"/>
        <i val="0"/>
      </font>
      <fill>
        <patternFill patternType="solid">
          <bgColor rgb="FF00B050"/>
        </patternFill>
      </fill>
    </dxf>
    <dxf>
      <font>
        <b val="1"/>
        <i val="0"/>
      </font>
      <fill>
        <patternFill patternType="solid">
          <bgColor theme="9"/>
        </patternFill>
      </fill>
    </dxf>
    <dxf>
      <font>
        <b val="1"/>
        <i val="0"/>
      </font>
      <fill>
        <patternFill patternType="solid">
          <bgColor rgb="FFFF0000"/>
        </patternFill>
      </fill>
    </dxf>
    <dxf>
      <font>
        <b val="1"/>
        <i val="0"/>
        <strike val="0"/>
      </font>
      <fill>
        <patternFill patternType="solid">
          <fgColor rgb="FF00B050"/>
        </patternFill>
      </fill>
    </dxf>
    <dxf>
      <font>
        <color rgb="FF9C0006"/>
      </font>
      <fill>
        <patternFill patternType="solid">
          <bgColor rgb="FFFFC7CE"/>
        </patternFill>
      </fill>
    </dxf>
    <dxf>
      <font>
        <color rgb="FF9C0006"/>
      </font>
      <fill>
        <patternFill patternType="solid">
          <bgColor rgb="FFFFC7CE"/>
        </patternFill>
      </fill>
    </dxf>
    <dxf>
      <font>
        <color rgb="FFFF0000"/>
      </font>
    </dxf>
    <dxf>
      <font>
        <color theme="0" tint="-0.499984740745262"/>
      </font>
    </dxf>
    <dxf>
      <font>
        <color rgb="FF0000FF"/>
      </font>
    </dxf>
    <dxf>
      <font>
        <color theme="1"/>
      </font>
    </dxf>
    <dxf>
      <font>
        <b val="1"/>
        <i val="0"/>
        <strike val="0"/>
        <color rgb="FFFF0000"/>
      </font>
    </dxf>
    <dxf>
      <font>
        <b val="1"/>
        <i val="0"/>
        <strike val="0"/>
        <color rgb="FF0000FF"/>
      </font>
    </dxf>
    <dxf>
      <font>
        <b val="1"/>
        <i val="0"/>
        <strike val="0"/>
        <color theme="1" tint="0.499984740745262"/>
      </font>
      <border>
        <left style="thin">
          <color auto="1"/>
        </left>
        <right style="thin">
          <color auto="1"/>
        </right>
        <top style="thin">
          <color auto="1"/>
        </top>
        <bottom style="thin">
          <color auto="1"/>
        </bottom>
      </border>
    </dxf>
    <dxf>
      <font>
        <b val="1"/>
        <i val="0"/>
        <color theme="0" tint="-0.349986266670736"/>
      </font>
      <fill>
        <patternFill patternType="none"/>
      </fill>
    </dxf>
    <dxf>
      <font>
        <b val="1"/>
        <i val="0"/>
        <color rgb="FF0000FF"/>
      </font>
      <fill>
        <patternFill patternType="none"/>
      </fill>
    </dxf>
    <dxf>
      <font>
        <b val="1"/>
        <i val="0"/>
        <color rgb="FFFFC000"/>
      </font>
      <fill>
        <patternFill patternType="none"/>
      </fill>
    </dxf>
    <dxf>
      <font>
        <b val="1"/>
        <i val="0"/>
        <color rgb="FF0070C0"/>
      </font>
      <fill>
        <patternFill patternType="none"/>
      </fill>
    </dxf>
    <dxf>
      <font>
        <b val="1"/>
        <i val="0"/>
        <color theme="0" tint="-0.349986266670736"/>
      </font>
      <fill>
        <patternFill patternType="solid">
          <fgColor theme="0"/>
        </patternFill>
      </fill>
    </dxf>
    <dxf>
      <font>
        <b val="1"/>
        <i val="0"/>
        <color theme="8"/>
      </font>
      <fill>
        <patternFill patternType="solid">
          <fgColor theme="0"/>
        </patternFill>
      </fill>
    </dxf>
    <dxf>
      <font>
        <b val="1"/>
        <i val="0"/>
        <color rgb="FFFF0000"/>
      </font>
      <fill>
        <patternFill patternType="solid">
          <fgColor theme="0"/>
        </patternFill>
      </fill>
    </dxf>
    <dxf>
      <font>
        <b val="1"/>
        <i val="0"/>
        <color rgb="FF00B050"/>
      </font>
      <fill>
        <patternFill patternType="none"/>
      </fill>
    </dxf>
    <dxf>
      <font>
        <b val="1"/>
        <i val="0"/>
        <color theme="1"/>
      </font>
      <fill>
        <patternFill patternType="solid">
          <bgColor rgb="FFFFC000"/>
        </patternFill>
      </fill>
    </dxf>
    <dxf>
      <font>
        <b val="1"/>
        <i val="0"/>
        <color theme="1"/>
      </font>
      <fill>
        <patternFill patternType="solid">
          <bgColor rgb="FF00B0F0"/>
        </patternFill>
      </fill>
    </dxf>
    <dxf>
      <font>
        <b val="1"/>
        <i val="0"/>
        <color theme="1"/>
      </font>
      <fill>
        <patternFill patternType="solid">
          <bgColor theme="0" tint="-0.249946592608417"/>
        </patternFill>
      </fill>
    </dxf>
    <dxf>
      <font>
        <b val="1"/>
        <i val="0"/>
        <color theme="1"/>
      </font>
      <fill>
        <patternFill patternType="solid">
          <bgColor rgb="FFFF0000"/>
        </patternFill>
      </fill>
      <border>
        <left style="thin">
          <color auto="1"/>
        </left>
        <right style="thin">
          <color auto="1"/>
        </right>
        <top style="thin">
          <color auto="1"/>
        </top>
        <bottom style="thin">
          <color auto="1"/>
        </bottom>
      </border>
    </dxf>
    <dxf>
      <font>
        <b val="1"/>
        <i val="0"/>
        <strike val="0"/>
        <color auto="1"/>
      </font>
      <fill>
        <patternFill patternType="solid">
          <bgColor rgb="FF00B050"/>
        </patternFill>
      </fill>
      <border>
        <left style="thin">
          <color auto="1"/>
        </left>
        <right style="thin">
          <color auto="1"/>
        </right>
        <top style="thin">
          <color auto="1"/>
        </top>
        <bottom style="thin">
          <color auto="1"/>
        </bottom>
      </border>
    </dxf>
    <dxf>
      <font>
        <b val="1"/>
        <i val="0"/>
        <color rgb="FF7030A0"/>
      </font>
    </dxf>
    <dxf>
      <font>
        <b val="1"/>
        <i val="0"/>
        <color theme="8"/>
      </font>
    </dxf>
    <dxf>
      <font>
        <b val="1"/>
        <i val="0"/>
        <color theme="3"/>
      </font>
    </dxf>
    <dxf>
      <font>
        <b val="1"/>
        <i val="0"/>
        <color theme="9" tint="-0.249946592608417"/>
      </font>
    </dxf>
    <dxf>
      <font>
        <b val="1"/>
        <i val="0"/>
        <color theme="3" tint="0.399914548173467"/>
      </font>
    </dxf>
    <dxf>
      <font>
        <b val="1"/>
        <i val="0"/>
        <color rgb="FFFF0000"/>
      </font>
      <border>
        <left style="thin">
          <color auto="1"/>
        </left>
        <right style="thin">
          <color auto="1"/>
        </right>
        <top style="thin">
          <color auto="1"/>
        </top>
        <bottom style="thin">
          <color auto="1"/>
        </bottom>
      </border>
    </dxf>
  </dxfs>
  <tableStyles count="0" defaultTableStyle="TableStyleMedium2" defaultPivotStyle="Pivot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0</xdr:rowOff>
    </xdr:from>
    <xdr:to>
      <xdr:col>14</xdr:col>
      <xdr:colOff>457200</xdr:colOff>
      <xdr:row>36</xdr:row>
      <xdr:rowOff>0</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0" y="0"/>
          <a:ext cx="8627110" cy="768096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47625</xdr:colOff>
      <xdr:row>0</xdr:row>
      <xdr:rowOff>0</xdr:rowOff>
    </xdr:from>
    <xdr:to>
      <xdr:col>1</xdr:col>
      <xdr:colOff>0</xdr:colOff>
      <xdr:row>2</xdr:row>
      <xdr:rowOff>123825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47625" y="0"/>
          <a:ext cx="436880" cy="55054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showGridLines="0" tabSelected="1" workbookViewId="0">
      <selection activeCell="A74" sqref="A74"/>
    </sheetView>
  </sheetViews>
  <sheetFormatPr defaultColWidth="8.83653846153846" defaultRowHeight="16.8"/>
  <sheetData/>
  <sheetProtection sheet="1" selectLockedCells="1" selectUnlockedCells="1" objects="1" scenarios="1"/>
  <pageMargins left="0.699305555555556" right="0.699305555555556" top="0.75" bottom="0.75" header="0.3" footer="0.3"/>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2:M25"/>
  <sheetViews>
    <sheetView showGridLines="0" workbookViewId="0">
      <selection activeCell="C17" sqref="C17"/>
    </sheetView>
  </sheetViews>
  <sheetFormatPr defaultColWidth="9" defaultRowHeight="16.8"/>
  <cols>
    <col min="1" max="1" width="9" style="20"/>
    <col min="2" max="2" width="15.6634615384615" style="20" customWidth="1"/>
    <col min="3" max="4" width="9" style="20"/>
    <col min="5" max="5" width="14.8365384615385" style="20" customWidth="1"/>
    <col min="6" max="16384" width="9" style="20"/>
  </cols>
  <sheetData>
    <row r="2" ht="18" spans="2:13">
      <c r="B2" s="47" t="s">
        <v>0</v>
      </c>
      <c r="C2" s="47"/>
      <c r="D2" s="47"/>
      <c r="E2" s="47"/>
      <c r="F2" s="47"/>
      <c r="G2" s="47"/>
      <c r="H2" s="47"/>
      <c r="I2" s="47"/>
      <c r="J2" s="47"/>
      <c r="K2" s="47"/>
      <c r="L2" s="47"/>
      <c r="M2" s="47"/>
    </row>
    <row r="3" ht="22" customHeight="1" spans="2:13">
      <c r="B3" s="48" t="s">
        <v>1</v>
      </c>
      <c r="C3" s="48"/>
      <c r="D3" s="48"/>
      <c r="E3" s="48"/>
      <c r="F3" s="48"/>
      <c r="G3" s="48"/>
      <c r="H3" s="62"/>
      <c r="I3" s="70"/>
      <c r="J3" s="70"/>
      <c r="K3" s="70"/>
      <c r="L3" s="70"/>
      <c r="M3" s="74"/>
    </row>
    <row r="4" ht="22" customHeight="1" spans="2:13">
      <c r="B4" s="49" t="s">
        <v>2</v>
      </c>
      <c r="C4" s="50"/>
      <c r="D4" s="50"/>
      <c r="E4" s="50"/>
      <c r="F4" s="50"/>
      <c r="G4" s="63"/>
      <c r="H4" s="49" t="s">
        <v>3</v>
      </c>
      <c r="I4" s="50"/>
      <c r="J4" s="50"/>
      <c r="K4" s="50"/>
      <c r="L4" s="50"/>
      <c r="M4" s="63"/>
    </row>
    <row r="5" ht="62" customHeight="1" spans="2:13">
      <c r="B5" s="51"/>
      <c r="C5" s="52"/>
      <c r="D5" s="52"/>
      <c r="E5" s="52"/>
      <c r="F5" s="52"/>
      <c r="G5" s="64"/>
      <c r="H5" s="51"/>
      <c r="I5" s="52"/>
      <c r="J5" s="52"/>
      <c r="K5" s="52"/>
      <c r="L5" s="52"/>
      <c r="M5" s="64"/>
    </row>
    <row r="6" ht="16.5" customHeight="1" spans="2:13">
      <c r="B6" s="53" t="s">
        <v>4</v>
      </c>
      <c r="C6" s="54"/>
      <c r="D6" s="54"/>
      <c r="E6" s="54"/>
      <c r="F6" s="54"/>
      <c r="G6" s="54"/>
      <c r="H6" s="54"/>
      <c r="I6" s="54"/>
      <c r="J6" s="54"/>
      <c r="K6" s="54"/>
      <c r="L6" s="54"/>
      <c r="M6" s="75"/>
    </row>
    <row r="7" ht="16.5" customHeight="1" spans="2:13">
      <c r="B7" s="55" t="s">
        <v>5</v>
      </c>
      <c r="C7" s="56"/>
      <c r="D7" s="57"/>
      <c r="E7" s="65"/>
      <c r="F7" s="66" t="s">
        <v>6</v>
      </c>
      <c r="G7" s="67"/>
      <c r="H7" s="56"/>
      <c r="I7" s="57"/>
      <c r="J7" s="65"/>
      <c r="K7" s="71" t="s">
        <v>7</v>
      </c>
      <c r="L7" s="72"/>
      <c r="M7" s="76"/>
    </row>
    <row r="8" ht="16.5" customHeight="1" spans="2:13">
      <c r="B8" s="55" t="s">
        <v>8</v>
      </c>
      <c r="C8" s="56"/>
      <c r="D8" s="57"/>
      <c r="E8" s="65"/>
      <c r="F8" s="66" t="s">
        <v>9</v>
      </c>
      <c r="G8" s="67"/>
      <c r="H8" s="56"/>
      <c r="I8" s="57"/>
      <c r="J8" s="65"/>
      <c r="K8" s="73" t="s">
        <v>10</v>
      </c>
      <c r="L8" s="72"/>
      <c r="M8" s="76"/>
    </row>
    <row r="9" ht="16.5" customHeight="1" spans="2:13">
      <c r="B9" s="53" t="s">
        <v>11</v>
      </c>
      <c r="C9" s="54"/>
      <c r="D9" s="54"/>
      <c r="E9" s="54"/>
      <c r="F9" s="54"/>
      <c r="G9" s="54"/>
      <c r="H9" s="54"/>
      <c r="I9" s="54"/>
      <c r="J9" s="54"/>
      <c r="K9" s="54"/>
      <c r="L9" s="54"/>
      <c r="M9" s="75"/>
    </row>
    <row r="10" ht="16.5" customHeight="1" spans="2:13">
      <c r="B10" s="58" t="s">
        <v>12</v>
      </c>
      <c r="C10" s="59"/>
      <c r="D10" s="60"/>
      <c r="E10" s="68"/>
      <c r="F10" s="58" t="s">
        <v>13</v>
      </c>
      <c r="G10" s="58"/>
      <c r="H10" s="59"/>
      <c r="I10" s="60"/>
      <c r="J10" s="68"/>
      <c r="K10" s="58" t="s">
        <v>14</v>
      </c>
      <c r="L10" s="72"/>
      <c r="M10" s="76"/>
    </row>
    <row r="11" ht="16.5" customHeight="1" spans="2:13">
      <c r="B11" s="58" t="s">
        <v>15</v>
      </c>
      <c r="C11" s="59"/>
      <c r="D11" s="60"/>
      <c r="E11" s="68"/>
      <c r="F11" s="58" t="s">
        <v>16</v>
      </c>
      <c r="G11" s="58"/>
      <c r="H11" s="59"/>
      <c r="I11" s="60"/>
      <c r="J11" s="68"/>
      <c r="K11" s="58" t="s">
        <v>17</v>
      </c>
      <c r="L11" s="72"/>
      <c r="M11" s="76"/>
    </row>
    <row r="12" ht="16.5" customHeight="1" spans="2:13">
      <c r="B12" s="58" t="s">
        <v>18</v>
      </c>
      <c r="C12" s="59"/>
      <c r="D12" s="60"/>
      <c r="E12" s="68"/>
      <c r="F12" s="58" t="s">
        <v>19</v>
      </c>
      <c r="G12" s="58"/>
      <c r="H12" s="59"/>
      <c r="I12" s="60"/>
      <c r="J12" s="68"/>
      <c r="K12" s="58" t="s">
        <v>20</v>
      </c>
      <c r="L12" s="72"/>
      <c r="M12" s="76"/>
    </row>
    <row r="13" ht="16.5" customHeight="1" spans="2:13">
      <c r="B13" s="58" t="s">
        <v>21</v>
      </c>
      <c r="C13" s="59"/>
      <c r="D13" s="60"/>
      <c r="E13" s="68"/>
      <c r="F13" s="58" t="s">
        <v>22</v>
      </c>
      <c r="G13" s="58"/>
      <c r="H13" s="59"/>
      <c r="I13" s="60"/>
      <c r="J13" s="68"/>
      <c r="K13" s="58" t="s">
        <v>23</v>
      </c>
      <c r="L13" s="72"/>
      <c r="M13" s="76"/>
    </row>
    <row r="14" ht="16.5" customHeight="1" spans="2:13">
      <c r="B14" s="58" t="s">
        <v>24</v>
      </c>
      <c r="C14" s="59"/>
      <c r="D14" s="60"/>
      <c r="E14" s="68"/>
      <c r="F14" s="58" t="s">
        <v>25</v>
      </c>
      <c r="G14" s="58"/>
      <c r="H14" s="59"/>
      <c r="I14" s="60"/>
      <c r="J14" s="68"/>
      <c r="K14" s="58" t="s">
        <v>26</v>
      </c>
      <c r="L14" s="72"/>
      <c r="M14" s="76"/>
    </row>
    <row r="15" spans="2:13">
      <c r="B15" s="22" t="s">
        <v>27</v>
      </c>
      <c r="C15" s="22"/>
      <c r="D15" s="22" t="s">
        <v>28</v>
      </c>
      <c r="E15" s="22"/>
      <c r="F15" s="22"/>
      <c r="G15" s="22"/>
      <c r="H15" s="22"/>
      <c r="I15" s="22"/>
      <c r="J15" s="22"/>
      <c r="K15" s="22"/>
      <c r="L15" s="22"/>
      <c r="M15" s="22"/>
    </row>
    <row r="16" ht="27" spans="2:13">
      <c r="B16" s="61" t="s">
        <v>29</v>
      </c>
      <c r="C16" s="61" t="s">
        <v>30</v>
      </c>
      <c r="D16" s="61" t="s">
        <v>31</v>
      </c>
      <c r="E16" s="61" t="s">
        <v>32</v>
      </c>
      <c r="F16" s="61" t="s">
        <v>33</v>
      </c>
      <c r="G16" s="61" t="s">
        <v>34</v>
      </c>
      <c r="H16" s="61" t="s">
        <v>35</v>
      </c>
      <c r="I16" s="61" t="s">
        <v>36</v>
      </c>
      <c r="J16" s="61" t="s">
        <v>37</v>
      </c>
      <c r="K16" s="61" t="s">
        <v>38</v>
      </c>
      <c r="L16" s="61" t="s">
        <v>39</v>
      </c>
      <c r="M16" s="61" t="s">
        <v>40</v>
      </c>
    </row>
    <row r="17" spans="2:13">
      <c r="B17" s="29" t="s">
        <v>41</v>
      </c>
      <c r="C17" s="24">
        <v>62</v>
      </c>
      <c r="D17" s="24">
        <f ca="1">SUM(F17:L17)-J17</f>
        <v>0</v>
      </c>
      <c r="E17" s="69">
        <f ca="1">IF(D17=0,0%,D17/C17)</f>
        <v>0</v>
      </c>
      <c r="F17" s="24">
        <f ca="1">COUNTIF(INDIRECT(B17&amp;"!K:K"),"Pass")</f>
        <v>0</v>
      </c>
      <c r="G17" s="24">
        <f ca="1">COUNTIFS(INDIRECT(B17&amp;"!K:K"),"Fail",INDIRECT(B17&amp;"!L:L"),"P1")</f>
        <v>0</v>
      </c>
      <c r="H17" s="24">
        <f ca="1">COUNTIFS(INDIRECT(B17&amp;"!K:K"),"Fail",INDIRECT(B17&amp;"!L:L"),"P2")</f>
        <v>0</v>
      </c>
      <c r="I17" s="24">
        <f ca="1">COUNTIFS(INDIRECT(B17&amp;"!K:K"),"Fail",INDIRECT(B17&amp;"!L:L"),"P3")</f>
        <v>0</v>
      </c>
      <c r="J17" s="24">
        <f ca="1">COUNTIFS(INDIRECT(B17&amp;"!K:K"),"Fail",INDIRECT(B17&amp;"!L:L"),"P4")</f>
        <v>0</v>
      </c>
      <c r="K17" s="24">
        <f ca="1">COUNTIF(INDIRECT(B17&amp;"!K:K"),"Delay")</f>
        <v>0</v>
      </c>
      <c r="L17" s="24">
        <f ca="1">COUNTIF(INDIRECT(B17&amp;"!K:K"),"NT")</f>
        <v>0</v>
      </c>
      <c r="M17" s="24">
        <f ca="1">COUNTIF(INDIRECT(B17&amp;"!K:K"),"Block")</f>
        <v>0</v>
      </c>
    </row>
    <row r="18" spans="2:13">
      <c r="B18" s="29" t="s">
        <v>42</v>
      </c>
      <c r="C18" s="24" t="s">
        <v>43</v>
      </c>
      <c r="D18" s="24" t="e">
        <f ca="1">SUM(F18:L18)-J18</f>
        <v>#REF!</v>
      </c>
      <c r="E18" s="69" t="e">
        <f ca="1" t="shared" ref="E18:E25" si="0">IF(D18=0,0%,D18/C18)</f>
        <v>#REF!</v>
      </c>
      <c r="F18" s="24" t="e">
        <f ca="1" t="shared" ref="F18:F24" si="1">COUNTIF(INDIRECT(B18&amp;"!K:K"),"Pass")</f>
        <v>#REF!</v>
      </c>
      <c r="G18" s="24" t="e">
        <f ca="1" t="shared" ref="G18:G24" si="2">COUNTIFS(INDIRECT(B18&amp;"!K:K"),"Fail",INDIRECT(B18&amp;"!L:L"),"P1")</f>
        <v>#REF!</v>
      </c>
      <c r="H18" s="24" t="e">
        <f ca="1" t="shared" ref="H18:H24" si="3">COUNTIFS(INDIRECT(B18&amp;"!K:K"),"Fail",INDIRECT(B18&amp;"!L:L"),"P2")</f>
        <v>#REF!</v>
      </c>
      <c r="I18" s="24" t="e">
        <f ca="1" t="shared" ref="I18:I24" si="4">COUNTIFS(INDIRECT(B18&amp;"!K:K"),"Fail",INDIRECT(B18&amp;"!L:L"),"P3")</f>
        <v>#REF!</v>
      </c>
      <c r="J18" s="24" t="e">
        <f ca="1" t="shared" ref="J18:J24" si="5">COUNTIFS(INDIRECT(B18&amp;"!K:K"),"Fail",INDIRECT(B18&amp;"!L:L"),"P4")</f>
        <v>#REF!</v>
      </c>
      <c r="K18" s="24" t="e">
        <f ca="1" t="shared" ref="K18:K24" si="6">COUNTIF(INDIRECT(B18&amp;"!K:K"),"Delay")</f>
        <v>#REF!</v>
      </c>
      <c r="L18" s="24" t="e">
        <f ca="1" t="shared" ref="L18:L24" si="7">COUNTIF(INDIRECT(B18&amp;"!K:K"),"NT")</f>
        <v>#REF!</v>
      </c>
      <c r="M18" s="24" t="e">
        <f ca="1" t="shared" ref="M18:M24" si="8">COUNTIF(INDIRECT(B18&amp;"!K:K"),"Block")</f>
        <v>#REF!</v>
      </c>
    </row>
    <row r="19" spans="2:13">
      <c r="B19" s="24" t="s">
        <v>43</v>
      </c>
      <c r="C19" s="24" t="s">
        <v>43</v>
      </c>
      <c r="D19" s="24" t="e">
        <f ca="1">SUM(F19:L19)-J19</f>
        <v>#REF!</v>
      </c>
      <c r="E19" s="69" t="e">
        <f ca="1" t="shared" si="0"/>
        <v>#REF!</v>
      </c>
      <c r="F19" s="24" t="e">
        <f ca="1" t="shared" si="1"/>
        <v>#REF!</v>
      </c>
      <c r="G19" s="24" t="e">
        <f ca="1" t="shared" si="2"/>
        <v>#REF!</v>
      </c>
      <c r="H19" s="24" t="e">
        <f ca="1" t="shared" si="3"/>
        <v>#REF!</v>
      </c>
      <c r="I19" s="24" t="e">
        <f ca="1" t="shared" si="4"/>
        <v>#REF!</v>
      </c>
      <c r="J19" s="24" t="e">
        <f ca="1" t="shared" si="5"/>
        <v>#REF!</v>
      </c>
      <c r="K19" s="24" t="e">
        <f ca="1" t="shared" si="6"/>
        <v>#REF!</v>
      </c>
      <c r="L19" s="24" t="e">
        <f ca="1" t="shared" si="7"/>
        <v>#REF!</v>
      </c>
      <c r="M19" s="24" t="e">
        <f ca="1" t="shared" si="8"/>
        <v>#REF!</v>
      </c>
    </row>
    <row r="20" spans="2:13">
      <c r="B20" s="24" t="s">
        <v>43</v>
      </c>
      <c r="C20" s="24" t="s">
        <v>43</v>
      </c>
      <c r="D20" s="24" t="e">
        <f ca="1" t="shared" ref="D20:D24" si="9">SUM(F20:L20)-J20</f>
        <v>#REF!</v>
      </c>
      <c r="E20" s="69" t="e">
        <f ca="1" t="shared" si="0"/>
        <v>#REF!</v>
      </c>
      <c r="F20" s="24" t="e">
        <f ca="1" t="shared" si="1"/>
        <v>#REF!</v>
      </c>
      <c r="G20" s="24" t="e">
        <f ca="1" t="shared" si="2"/>
        <v>#REF!</v>
      </c>
      <c r="H20" s="24" t="e">
        <f ca="1" t="shared" si="3"/>
        <v>#REF!</v>
      </c>
      <c r="I20" s="24" t="e">
        <f ca="1" t="shared" si="4"/>
        <v>#REF!</v>
      </c>
      <c r="J20" s="24" t="e">
        <f ca="1" t="shared" si="5"/>
        <v>#REF!</v>
      </c>
      <c r="K20" s="24" t="e">
        <f ca="1" t="shared" si="6"/>
        <v>#REF!</v>
      </c>
      <c r="L20" s="24" t="e">
        <f ca="1" t="shared" si="7"/>
        <v>#REF!</v>
      </c>
      <c r="M20" s="24" t="e">
        <f ca="1" t="shared" si="8"/>
        <v>#REF!</v>
      </c>
    </row>
    <row r="21" spans="2:13">
      <c r="B21" s="24" t="s">
        <v>43</v>
      </c>
      <c r="C21" s="24" t="s">
        <v>43</v>
      </c>
      <c r="D21" s="24" t="e">
        <f ca="1" t="shared" si="9"/>
        <v>#REF!</v>
      </c>
      <c r="E21" s="69" t="e">
        <f ca="1" t="shared" si="0"/>
        <v>#REF!</v>
      </c>
      <c r="F21" s="24" t="e">
        <f ca="1" t="shared" si="1"/>
        <v>#REF!</v>
      </c>
      <c r="G21" s="24" t="e">
        <f ca="1" t="shared" si="2"/>
        <v>#REF!</v>
      </c>
      <c r="H21" s="24" t="e">
        <f ca="1" t="shared" si="3"/>
        <v>#REF!</v>
      </c>
      <c r="I21" s="24" t="e">
        <f ca="1" t="shared" si="4"/>
        <v>#REF!</v>
      </c>
      <c r="J21" s="24" t="e">
        <f ca="1" t="shared" si="5"/>
        <v>#REF!</v>
      </c>
      <c r="K21" s="24" t="e">
        <f ca="1" t="shared" si="6"/>
        <v>#REF!</v>
      </c>
      <c r="L21" s="24" t="e">
        <f ca="1" t="shared" si="7"/>
        <v>#REF!</v>
      </c>
      <c r="M21" s="24" t="e">
        <f ca="1" t="shared" si="8"/>
        <v>#REF!</v>
      </c>
    </row>
    <row r="22" spans="2:13">
      <c r="B22" s="24" t="s">
        <v>43</v>
      </c>
      <c r="C22" s="24" t="s">
        <v>43</v>
      </c>
      <c r="D22" s="24" t="e">
        <f ca="1" t="shared" si="9"/>
        <v>#REF!</v>
      </c>
      <c r="E22" s="69" t="e">
        <f ca="1" t="shared" si="0"/>
        <v>#REF!</v>
      </c>
      <c r="F22" s="24" t="e">
        <f ca="1" t="shared" si="1"/>
        <v>#REF!</v>
      </c>
      <c r="G22" s="24" t="e">
        <f ca="1" t="shared" si="2"/>
        <v>#REF!</v>
      </c>
      <c r="H22" s="24" t="e">
        <f ca="1" t="shared" si="3"/>
        <v>#REF!</v>
      </c>
      <c r="I22" s="24" t="e">
        <f ca="1" t="shared" si="4"/>
        <v>#REF!</v>
      </c>
      <c r="J22" s="24" t="e">
        <f ca="1" t="shared" si="5"/>
        <v>#REF!</v>
      </c>
      <c r="K22" s="24" t="e">
        <f ca="1" t="shared" si="6"/>
        <v>#REF!</v>
      </c>
      <c r="L22" s="24" t="e">
        <f ca="1" t="shared" si="7"/>
        <v>#REF!</v>
      </c>
      <c r="M22" s="24" t="e">
        <f ca="1" t="shared" si="8"/>
        <v>#REF!</v>
      </c>
    </row>
    <row r="23" spans="2:13">
      <c r="B23" s="24" t="s">
        <v>43</v>
      </c>
      <c r="C23" s="24" t="s">
        <v>43</v>
      </c>
      <c r="D23" s="24" t="e">
        <f ca="1" t="shared" si="9"/>
        <v>#REF!</v>
      </c>
      <c r="E23" s="69" t="e">
        <f ca="1" t="shared" si="0"/>
        <v>#REF!</v>
      </c>
      <c r="F23" s="24" t="e">
        <f ca="1" t="shared" si="1"/>
        <v>#REF!</v>
      </c>
      <c r="G23" s="24" t="e">
        <f ca="1" t="shared" si="2"/>
        <v>#REF!</v>
      </c>
      <c r="H23" s="24" t="e">
        <f ca="1" t="shared" si="3"/>
        <v>#REF!</v>
      </c>
      <c r="I23" s="24" t="e">
        <f ca="1" t="shared" si="4"/>
        <v>#REF!</v>
      </c>
      <c r="J23" s="24" t="e">
        <f ca="1" t="shared" si="5"/>
        <v>#REF!</v>
      </c>
      <c r="K23" s="24" t="e">
        <f ca="1" t="shared" si="6"/>
        <v>#REF!</v>
      </c>
      <c r="L23" s="24" t="e">
        <f ca="1" t="shared" si="7"/>
        <v>#REF!</v>
      </c>
      <c r="M23" s="24" t="e">
        <f ca="1" t="shared" si="8"/>
        <v>#REF!</v>
      </c>
    </row>
    <row r="24" spans="2:13">
      <c r="B24" s="24" t="s">
        <v>43</v>
      </c>
      <c r="C24" s="24" t="s">
        <v>43</v>
      </c>
      <c r="D24" s="24" t="e">
        <f ca="1" t="shared" si="9"/>
        <v>#REF!</v>
      </c>
      <c r="E24" s="69" t="e">
        <f ca="1" t="shared" si="0"/>
        <v>#REF!</v>
      </c>
      <c r="F24" s="24" t="e">
        <f ca="1" t="shared" si="1"/>
        <v>#REF!</v>
      </c>
      <c r="G24" s="24" t="e">
        <f ca="1" t="shared" si="2"/>
        <v>#REF!</v>
      </c>
      <c r="H24" s="24" t="e">
        <f ca="1" t="shared" si="3"/>
        <v>#REF!</v>
      </c>
      <c r="I24" s="24" t="e">
        <f ca="1" t="shared" si="4"/>
        <v>#REF!</v>
      </c>
      <c r="J24" s="24" t="e">
        <f ca="1" t="shared" si="5"/>
        <v>#REF!</v>
      </c>
      <c r="K24" s="24" t="e">
        <f ca="1" t="shared" si="6"/>
        <v>#REF!</v>
      </c>
      <c r="L24" s="24" t="e">
        <f ca="1" t="shared" si="7"/>
        <v>#REF!</v>
      </c>
      <c r="M24" s="24" t="e">
        <f ca="1" t="shared" si="8"/>
        <v>#REF!</v>
      </c>
    </row>
    <row r="25" spans="2:13">
      <c r="B25" s="61" t="s">
        <v>44</v>
      </c>
      <c r="C25" s="24">
        <f t="shared" ref="C25:M25" si="10">SUM(C17:C24)</f>
        <v>62</v>
      </c>
      <c r="D25" s="24" t="e">
        <f ca="1" t="shared" si="10"/>
        <v>#REF!</v>
      </c>
      <c r="E25" s="69" t="e">
        <f ca="1" t="shared" si="0"/>
        <v>#REF!</v>
      </c>
      <c r="F25" s="24" t="e">
        <f ca="1">SUM(F17:F24)</f>
        <v>#REF!</v>
      </c>
      <c r="G25" s="24" t="e">
        <f ca="1">SUM(G17:G24)</f>
        <v>#REF!</v>
      </c>
      <c r="H25" s="24" t="e">
        <f ca="1" t="shared" si="10"/>
        <v>#REF!</v>
      </c>
      <c r="I25" s="24" t="e">
        <f ca="1" t="shared" si="10"/>
        <v>#REF!</v>
      </c>
      <c r="J25" s="24" t="e">
        <f ca="1" t="shared" si="10"/>
        <v>#REF!</v>
      </c>
      <c r="K25" s="24" t="e">
        <f ca="1" t="shared" si="10"/>
        <v>#REF!</v>
      </c>
      <c r="L25" s="24" t="e">
        <f ca="1" t="shared" si="10"/>
        <v>#REF!</v>
      </c>
      <c r="M25" s="24" t="e">
        <f ca="1" t="shared" si="10"/>
        <v>#REF!</v>
      </c>
    </row>
  </sheetData>
  <sheetProtection selectLockedCells="1" selectUnlockedCells="1"/>
  <mergeCells count="39">
    <mergeCell ref="B2:M2"/>
    <mergeCell ref="B3:G3"/>
    <mergeCell ref="H3:M3"/>
    <mergeCell ref="B4:G4"/>
    <mergeCell ref="H4:M4"/>
    <mergeCell ref="B5:G5"/>
    <mergeCell ref="H5:M5"/>
    <mergeCell ref="B6:M6"/>
    <mergeCell ref="C7:E7"/>
    <mergeCell ref="F7:G7"/>
    <mergeCell ref="H7:J7"/>
    <mergeCell ref="L7:M7"/>
    <mergeCell ref="C8:E8"/>
    <mergeCell ref="F8:G8"/>
    <mergeCell ref="H8:J8"/>
    <mergeCell ref="L8:M8"/>
    <mergeCell ref="B9:M9"/>
    <mergeCell ref="C10:E10"/>
    <mergeCell ref="F10:G10"/>
    <mergeCell ref="H10:J10"/>
    <mergeCell ref="L10:M10"/>
    <mergeCell ref="C11:E11"/>
    <mergeCell ref="F11:G11"/>
    <mergeCell ref="H11:J11"/>
    <mergeCell ref="L11:M11"/>
    <mergeCell ref="C12:E12"/>
    <mergeCell ref="F12:G12"/>
    <mergeCell ref="H12:J12"/>
    <mergeCell ref="L12:M12"/>
    <mergeCell ref="C13:E13"/>
    <mergeCell ref="F13:G13"/>
    <mergeCell ref="H13:J13"/>
    <mergeCell ref="L13:M13"/>
    <mergeCell ref="C14:E14"/>
    <mergeCell ref="F14:G14"/>
    <mergeCell ref="H14:J14"/>
    <mergeCell ref="L14:M14"/>
    <mergeCell ref="B15:C15"/>
    <mergeCell ref="D15:M15"/>
  </mergeCells>
  <conditionalFormatting sqref="H3:M3">
    <cfRule type="cellIs" dxfId="0" priority="1" operator="equal">
      <formula>"风险通过"</formula>
    </cfRule>
    <cfRule type="cellIs" dxfId="1" priority="2" operator="equal">
      <formula>"通过"</formula>
    </cfRule>
    <cfRule type="cellIs" dxfId="2" priority="3" operator="equal">
      <formula>"通过"</formula>
    </cfRule>
    <cfRule type="cellIs" dxfId="3" priority="4" operator="equal">
      <formula>"带风险通过"</formula>
    </cfRule>
    <cfRule type="cellIs" dxfId="2" priority="5" operator="greaterThan">
      <formula>"通过"</formula>
    </cfRule>
    <cfRule type="cellIs" dxfId="4" priority="6" operator="equal">
      <formula>"未通过"</formula>
    </cfRule>
    <cfRule type="cellIs" dxfId="5" priority="7" operator="equal">
      <formula>"通过"</formula>
    </cfRule>
    <cfRule type="cellIs" dxfId="6" priority="8" operator="equal">
      <formula>"通过"</formula>
    </cfRule>
  </conditionalFormatting>
  <dataValidations count="1">
    <dataValidation type="list" allowBlank="1" showInputMessage="1" showErrorMessage="1" sqref="H3:M3">
      <formula1>"通过,未通过,风险通过"</formula1>
    </dataValidation>
  </dataValidations>
  <pageMargins left="0.699305555555556" right="0.699305555555556" top="0.75" bottom="0.75" header="0.3" footer="0.3"/>
  <pageSetup paperSize="9" orientation="portrait"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M65"/>
  <sheetViews>
    <sheetView showGridLines="0" zoomScale="73" zoomScaleNormal="73" workbookViewId="0">
      <pane ySplit="3" topLeftCell="A4" activePane="bottomLeft" state="frozen"/>
      <selection/>
      <selection pane="bottomLeft" activeCell="J11" sqref="J11"/>
    </sheetView>
  </sheetViews>
  <sheetFormatPr defaultColWidth="9" defaultRowHeight="14.4"/>
  <cols>
    <col min="1" max="1" width="9" style="31"/>
    <col min="2" max="2" width="10.4615384615385" style="30" customWidth="1"/>
    <col min="3" max="5" width="12.6634615384615" style="30" customWidth="1"/>
    <col min="6" max="7" width="9.66346153846154" style="30" customWidth="1"/>
    <col min="8" max="8" width="12.6634615384615" style="32" customWidth="1"/>
    <col min="9" max="9" width="32.6634615384615" style="33" customWidth="1"/>
    <col min="10" max="10" width="33.1634615384615" style="33" customWidth="1"/>
    <col min="11" max="11" width="7.66346153846154" style="30" customWidth="1"/>
    <col min="12" max="12" width="10.3365384615385" style="30" customWidth="1"/>
    <col min="13" max="13" width="28.6634615384615" style="33" customWidth="1"/>
    <col min="14" max="16384" width="9" style="31"/>
  </cols>
  <sheetData>
    <row r="1" ht="18.75" customHeight="1"/>
    <row r="2" ht="18" spans="2:13">
      <c r="B2" s="34" t="s">
        <v>45</v>
      </c>
      <c r="C2" s="34"/>
      <c r="D2" s="34"/>
      <c r="E2" s="34"/>
      <c r="F2" s="34"/>
      <c r="G2" s="34"/>
      <c r="H2" s="34"/>
      <c r="I2" s="34"/>
      <c r="J2" s="34"/>
      <c r="K2" s="34"/>
      <c r="L2" s="34"/>
      <c r="M2" s="34"/>
    </row>
    <row r="3" s="30" customFormat="1" ht="27" spans="2:13">
      <c r="B3" s="35" t="s">
        <v>46</v>
      </c>
      <c r="C3" s="35" t="s">
        <v>47</v>
      </c>
      <c r="D3" s="35" t="s">
        <v>48</v>
      </c>
      <c r="E3" s="35" t="s">
        <v>49</v>
      </c>
      <c r="F3" s="35" t="s">
        <v>50</v>
      </c>
      <c r="G3" s="35" t="s">
        <v>51</v>
      </c>
      <c r="H3" s="35" t="s">
        <v>52</v>
      </c>
      <c r="I3" s="35" t="s">
        <v>53</v>
      </c>
      <c r="J3" s="35" t="s">
        <v>54</v>
      </c>
      <c r="K3" s="35" t="s">
        <v>1</v>
      </c>
      <c r="L3" s="35" t="s">
        <v>55</v>
      </c>
      <c r="M3" s="35" t="s">
        <v>56</v>
      </c>
    </row>
    <row r="4" ht="66" spans="2:13">
      <c r="B4" s="36" t="s">
        <v>57</v>
      </c>
      <c r="C4" s="37" t="s">
        <v>58</v>
      </c>
      <c r="D4" s="37" t="s">
        <v>59</v>
      </c>
      <c r="E4" s="41" t="s">
        <v>60</v>
      </c>
      <c r="F4" s="37" t="s">
        <v>61</v>
      </c>
      <c r="G4" s="37"/>
      <c r="H4" s="41" t="s">
        <v>62</v>
      </c>
      <c r="I4" s="41" t="s">
        <v>63</v>
      </c>
      <c r="J4" s="41" t="s">
        <v>64</v>
      </c>
      <c r="K4" s="45"/>
      <c r="L4" s="28"/>
      <c r="M4" s="46"/>
    </row>
    <row r="5" ht="66" spans="2:13">
      <c r="B5" s="36" t="s">
        <v>65</v>
      </c>
      <c r="C5" s="37"/>
      <c r="D5" s="37"/>
      <c r="E5" s="41" t="s">
        <v>66</v>
      </c>
      <c r="F5" s="37" t="s">
        <v>61</v>
      </c>
      <c r="G5" s="37"/>
      <c r="H5" s="41" t="s">
        <v>62</v>
      </c>
      <c r="I5" s="41" t="s">
        <v>67</v>
      </c>
      <c r="J5" s="41" t="s">
        <v>64</v>
      </c>
      <c r="K5" s="45"/>
      <c r="L5" s="28"/>
      <c r="M5" s="46"/>
    </row>
    <row r="6" ht="66" spans="2:13">
      <c r="B6" s="36" t="s">
        <v>68</v>
      </c>
      <c r="C6" s="37"/>
      <c r="D6" s="37" t="s">
        <v>69</v>
      </c>
      <c r="E6" s="41" t="s">
        <v>70</v>
      </c>
      <c r="F6" s="37" t="s">
        <v>71</v>
      </c>
      <c r="G6" s="37"/>
      <c r="H6" s="41" t="s">
        <v>62</v>
      </c>
      <c r="I6" s="41" t="s">
        <v>72</v>
      </c>
      <c r="J6" s="41" t="s">
        <v>73</v>
      </c>
      <c r="K6" s="45"/>
      <c r="L6" s="28"/>
      <c r="M6" s="46"/>
    </row>
    <row r="7" ht="66" spans="2:13">
      <c r="B7" s="36" t="s">
        <v>74</v>
      </c>
      <c r="C7" s="37"/>
      <c r="D7" s="37"/>
      <c r="E7" s="41" t="s">
        <v>75</v>
      </c>
      <c r="F7" s="37" t="s">
        <v>61</v>
      </c>
      <c r="G7" s="37"/>
      <c r="H7" s="41" t="s">
        <v>76</v>
      </c>
      <c r="I7" s="41" t="s">
        <v>77</v>
      </c>
      <c r="J7" s="41" t="s">
        <v>78</v>
      </c>
      <c r="K7" s="45"/>
      <c r="L7" s="28"/>
      <c r="M7" s="46"/>
    </row>
    <row r="8" ht="66" spans="2:13">
      <c r="B8" s="36" t="s">
        <v>79</v>
      </c>
      <c r="C8" s="37"/>
      <c r="D8" s="37"/>
      <c r="E8" s="41" t="s">
        <v>80</v>
      </c>
      <c r="F8" s="37" t="s">
        <v>61</v>
      </c>
      <c r="G8" s="37"/>
      <c r="H8" s="41" t="s">
        <v>62</v>
      </c>
      <c r="I8" s="41" t="s">
        <v>81</v>
      </c>
      <c r="J8" s="41" t="s">
        <v>73</v>
      </c>
      <c r="K8" s="45"/>
      <c r="L8" s="28"/>
      <c r="M8" s="46"/>
    </row>
    <row r="9" ht="66" spans="2:13">
      <c r="B9" s="36" t="s">
        <v>82</v>
      </c>
      <c r="C9" s="37"/>
      <c r="D9" s="37"/>
      <c r="E9" s="41" t="s">
        <v>83</v>
      </c>
      <c r="F9" s="37" t="s">
        <v>71</v>
      </c>
      <c r="G9" s="37"/>
      <c r="H9" s="41" t="s">
        <v>62</v>
      </c>
      <c r="I9" s="41" t="s">
        <v>84</v>
      </c>
      <c r="J9" s="41" t="s">
        <v>73</v>
      </c>
      <c r="K9" s="45"/>
      <c r="L9" s="28"/>
      <c r="M9" s="46"/>
    </row>
    <row r="10" ht="66" spans="2:13">
      <c r="B10" s="36" t="s">
        <v>85</v>
      </c>
      <c r="C10" s="37"/>
      <c r="D10" s="37"/>
      <c r="E10" s="41" t="s">
        <v>86</v>
      </c>
      <c r="F10" s="37" t="s">
        <v>61</v>
      </c>
      <c r="G10" s="37"/>
      <c r="H10" s="41" t="s">
        <v>62</v>
      </c>
      <c r="I10" s="41" t="s">
        <v>87</v>
      </c>
      <c r="J10" s="41" t="s">
        <v>73</v>
      </c>
      <c r="K10" s="45"/>
      <c r="L10" s="28"/>
      <c r="M10" s="46"/>
    </row>
    <row r="11" ht="66" spans="2:13">
      <c r="B11" s="36" t="s">
        <v>88</v>
      </c>
      <c r="C11" s="37"/>
      <c r="D11" s="37"/>
      <c r="E11" s="41" t="s">
        <v>89</v>
      </c>
      <c r="F11" s="37" t="s">
        <v>61</v>
      </c>
      <c r="G11" s="37"/>
      <c r="H11" s="41" t="s">
        <v>62</v>
      </c>
      <c r="I11" s="41" t="s">
        <v>90</v>
      </c>
      <c r="J11" s="41" t="s">
        <v>91</v>
      </c>
      <c r="K11" s="45"/>
      <c r="L11" s="28"/>
      <c r="M11" s="46"/>
    </row>
    <row r="12" ht="66" spans="2:13">
      <c r="B12" s="36" t="s">
        <v>92</v>
      </c>
      <c r="C12" s="37"/>
      <c r="D12" s="37"/>
      <c r="E12" s="41" t="s">
        <v>93</v>
      </c>
      <c r="F12" s="37" t="s">
        <v>61</v>
      </c>
      <c r="G12" s="37"/>
      <c r="H12" s="41" t="s">
        <v>62</v>
      </c>
      <c r="I12" s="41" t="s">
        <v>94</v>
      </c>
      <c r="J12" s="41" t="s">
        <v>95</v>
      </c>
      <c r="K12" s="45"/>
      <c r="L12" s="28"/>
      <c r="M12" s="46"/>
    </row>
    <row r="13" ht="53" spans="2:13">
      <c r="B13" s="36" t="s">
        <v>96</v>
      </c>
      <c r="C13" s="37"/>
      <c r="D13" s="37" t="s">
        <v>97</v>
      </c>
      <c r="E13" s="41" t="s">
        <v>98</v>
      </c>
      <c r="F13" s="37" t="s">
        <v>71</v>
      </c>
      <c r="G13" s="37"/>
      <c r="H13" s="41" t="s">
        <v>99</v>
      </c>
      <c r="I13" s="41" t="s">
        <v>100</v>
      </c>
      <c r="J13" s="41" t="s">
        <v>101</v>
      </c>
      <c r="K13" s="45"/>
      <c r="L13" s="28"/>
      <c r="M13" s="46"/>
    </row>
    <row r="14" ht="53" spans="2:13">
      <c r="B14" s="36" t="s">
        <v>102</v>
      </c>
      <c r="C14" s="37"/>
      <c r="D14" s="37"/>
      <c r="E14" s="41" t="s">
        <v>103</v>
      </c>
      <c r="F14" s="37" t="s">
        <v>61</v>
      </c>
      <c r="G14" s="37"/>
      <c r="H14" s="41" t="s">
        <v>99</v>
      </c>
      <c r="I14" s="41" t="s">
        <v>104</v>
      </c>
      <c r="J14" s="41" t="s">
        <v>105</v>
      </c>
      <c r="K14" s="45"/>
      <c r="L14" s="28"/>
      <c r="M14" s="46"/>
    </row>
    <row r="15" ht="53" spans="2:13">
      <c r="B15" s="36" t="s">
        <v>106</v>
      </c>
      <c r="C15" s="37"/>
      <c r="D15" s="37"/>
      <c r="E15" s="41" t="s">
        <v>107</v>
      </c>
      <c r="F15" s="37" t="s">
        <v>61</v>
      </c>
      <c r="G15" s="37"/>
      <c r="H15" s="41" t="s">
        <v>99</v>
      </c>
      <c r="I15" s="41" t="s">
        <v>108</v>
      </c>
      <c r="J15" s="41" t="s">
        <v>105</v>
      </c>
      <c r="K15" s="45"/>
      <c r="L15" s="28"/>
      <c r="M15" s="46"/>
    </row>
    <row r="16" ht="53" spans="2:13">
      <c r="B16" s="36" t="s">
        <v>109</v>
      </c>
      <c r="C16" s="37"/>
      <c r="D16" s="37"/>
      <c r="E16" s="41" t="s">
        <v>110</v>
      </c>
      <c r="F16" s="37" t="s">
        <v>61</v>
      </c>
      <c r="G16" s="37"/>
      <c r="H16" s="41" t="s">
        <v>99</v>
      </c>
      <c r="I16" s="41" t="s">
        <v>104</v>
      </c>
      <c r="J16" s="41" t="s">
        <v>105</v>
      </c>
      <c r="K16" s="45"/>
      <c r="L16" s="28"/>
      <c r="M16" s="46"/>
    </row>
    <row r="17" ht="53" spans="2:13">
      <c r="B17" s="36" t="s">
        <v>111</v>
      </c>
      <c r="C17" s="37"/>
      <c r="D17" s="37" t="s">
        <v>112</v>
      </c>
      <c r="E17" s="41" t="s">
        <v>113</v>
      </c>
      <c r="F17" s="37" t="s">
        <v>61</v>
      </c>
      <c r="G17" s="37"/>
      <c r="H17" s="41" t="s">
        <v>99</v>
      </c>
      <c r="I17" s="41" t="s">
        <v>114</v>
      </c>
      <c r="J17" s="41" t="s">
        <v>105</v>
      </c>
      <c r="K17" s="45"/>
      <c r="L17" s="28"/>
      <c r="M17" s="46"/>
    </row>
    <row r="18" ht="53" spans="2:13">
      <c r="B18" s="36" t="s">
        <v>115</v>
      </c>
      <c r="C18" s="37"/>
      <c r="D18" s="37"/>
      <c r="E18" s="41" t="s">
        <v>116</v>
      </c>
      <c r="F18" s="37" t="s">
        <v>61</v>
      </c>
      <c r="G18" s="37"/>
      <c r="H18" s="41" t="s">
        <v>99</v>
      </c>
      <c r="I18" s="41" t="s">
        <v>117</v>
      </c>
      <c r="J18" s="41" t="s">
        <v>105</v>
      </c>
      <c r="K18" s="45"/>
      <c r="L18" s="28"/>
      <c r="M18" s="46"/>
    </row>
    <row r="19" ht="53" spans="2:13">
      <c r="B19" s="36" t="s">
        <v>118</v>
      </c>
      <c r="C19" s="37"/>
      <c r="D19" s="37"/>
      <c r="E19" s="41" t="s">
        <v>119</v>
      </c>
      <c r="F19" s="37" t="s">
        <v>61</v>
      </c>
      <c r="G19" s="37"/>
      <c r="H19" s="41" t="s">
        <v>99</v>
      </c>
      <c r="I19" s="41" t="s">
        <v>117</v>
      </c>
      <c r="J19" s="41" t="s">
        <v>105</v>
      </c>
      <c r="K19" s="45"/>
      <c r="L19" s="28"/>
      <c r="M19" s="46"/>
    </row>
    <row r="20" ht="53" spans="2:13">
      <c r="B20" s="36" t="s">
        <v>120</v>
      </c>
      <c r="C20" s="37"/>
      <c r="D20" s="37"/>
      <c r="E20" s="41" t="s">
        <v>121</v>
      </c>
      <c r="F20" s="37" t="s">
        <v>61</v>
      </c>
      <c r="G20" s="37"/>
      <c r="H20" s="41" t="s">
        <v>99</v>
      </c>
      <c r="I20" s="41" t="s">
        <v>122</v>
      </c>
      <c r="J20" s="41" t="s">
        <v>123</v>
      </c>
      <c r="K20" s="45"/>
      <c r="L20" s="28"/>
      <c r="M20" s="46"/>
    </row>
    <row r="21" ht="53" spans="2:13">
      <c r="B21" s="36" t="s">
        <v>124</v>
      </c>
      <c r="C21" s="37"/>
      <c r="D21" s="37" t="s">
        <v>125</v>
      </c>
      <c r="E21" s="41" t="s">
        <v>126</v>
      </c>
      <c r="F21" s="37" t="s">
        <v>61</v>
      </c>
      <c r="G21" s="37"/>
      <c r="H21" s="41" t="s">
        <v>99</v>
      </c>
      <c r="I21" s="41" t="s">
        <v>127</v>
      </c>
      <c r="J21" s="41" t="s">
        <v>128</v>
      </c>
      <c r="K21" s="45"/>
      <c r="L21" s="28"/>
      <c r="M21" s="46"/>
    </row>
    <row r="22" ht="53" spans="2:13">
      <c r="B22" s="36" t="s">
        <v>129</v>
      </c>
      <c r="C22" s="37" t="s">
        <v>130</v>
      </c>
      <c r="D22" s="37" t="s">
        <v>131</v>
      </c>
      <c r="E22" s="41" t="s">
        <v>132</v>
      </c>
      <c r="F22" s="37" t="s">
        <v>71</v>
      </c>
      <c r="G22" s="37"/>
      <c r="H22" s="41" t="s">
        <v>99</v>
      </c>
      <c r="I22" s="41" t="s">
        <v>133</v>
      </c>
      <c r="J22" s="41" t="s">
        <v>134</v>
      </c>
      <c r="K22" s="45"/>
      <c r="L22" s="28"/>
      <c r="M22" s="46"/>
    </row>
    <row r="23" ht="53" spans="2:13">
      <c r="B23" s="36" t="s">
        <v>135</v>
      </c>
      <c r="C23" s="37"/>
      <c r="D23" s="37"/>
      <c r="E23" s="41" t="s">
        <v>136</v>
      </c>
      <c r="F23" s="37" t="s">
        <v>71</v>
      </c>
      <c r="G23" s="37"/>
      <c r="H23" s="41" t="s">
        <v>99</v>
      </c>
      <c r="I23" s="41" t="s">
        <v>137</v>
      </c>
      <c r="J23" s="41" t="s">
        <v>138</v>
      </c>
      <c r="K23" s="45"/>
      <c r="L23" s="28"/>
      <c r="M23" s="46"/>
    </row>
    <row r="24" ht="53" spans="2:13">
      <c r="B24" s="36" t="s">
        <v>139</v>
      </c>
      <c r="C24" s="37"/>
      <c r="D24" s="37"/>
      <c r="E24" s="41" t="s">
        <v>140</v>
      </c>
      <c r="F24" s="37" t="s">
        <v>61</v>
      </c>
      <c r="G24" s="37"/>
      <c r="H24" s="41" t="s">
        <v>99</v>
      </c>
      <c r="I24" s="41" t="s">
        <v>141</v>
      </c>
      <c r="J24" s="41" t="s">
        <v>142</v>
      </c>
      <c r="K24" s="45"/>
      <c r="L24" s="28"/>
      <c r="M24" s="46"/>
    </row>
    <row r="25" ht="66" spans="2:13">
      <c r="B25" s="36" t="s">
        <v>143</v>
      </c>
      <c r="C25" s="37"/>
      <c r="D25" s="37"/>
      <c r="E25" s="41" t="s">
        <v>144</v>
      </c>
      <c r="F25" s="37" t="s">
        <v>61</v>
      </c>
      <c r="G25" s="37"/>
      <c r="H25" s="41" t="s">
        <v>99</v>
      </c>
      <c r="I25" s="41" t="s">
        <v>145</v>
      </c>
      <c r="J25" s="41" t="s">
        <v>146</v>
      </c>
      <c r="K25" s="45"/>
      <c r="L25" s="28"/>
      <c r="M25" s="46"/>
    </row>
    <row r="26" ht="66" spans="2:13">
      <c r="B26" s="36" t="s">
        <v>147</v>
      </c>
      <c r="C26" s="37"/>
      <c r="D26" s="37"/>
      <c r="E26" s="41" t="s">
        <v>148</v>
      </c>
      <c r="F26" s="37" t="s">
        <v>61</v>
      </c>
      <c r="G26" s="37"/>
      <c r="H26" s="41" t="s">
        <v>99</v>
      </c>
      <c r="I26" s="41" t="s">
        <v>149</v>
      </c>
      <c r="J26" s="41" t="s">
        <v>150</v>
      </c>
      <c r="K26" s="45"/>
      <c r="L26" s="28"/>
      <c r="M26" s="46"/>
    </row>
    <row r="27" ht="80" spans="2:13">
      <c r="B27" s="36" t="s">
        <v>151</v>
      </c>
      <c r="C27" s="37"/>
      <c r="D27" s="37"/>
      <c r="E27" s="41" t="s">
        <v>152</v>
      </c>
      <c r="F27" s="37" t="s">
        <v>61</v>
      </c>
      <c r="G27" s="37"/>
      <c r="H27" s="41" t="s">
        <v>99</v>
      </c>
      <c r="I27" s="41" t="s">
        <v>153</v>
      </c>
      <c r="J27" s="41" t="s">
        <v>154</v>
      </c>
      <c r="K27" s="45"/>
      <c r="L27" s="28"/>
      <c r="M27" s="46"/>
    </row>
    <row r="28" ht="66" spans="2:13">
      <c r="B28" s="36" t="s">
        <v>155</v>
      </c>
      <c r="C28" s="37"/>
      <c r="D28" s="37"/>
      <c r="E28" s="41" t="s">
        <v>156</v>
      </c>
      <c r="F28" s="37" t="s">
        <v>61</v>
      </c>
      <c r="G28" s="37"/>
      <c r="H28" s="41" t="s">
        <v>99</v>
      </c>
      <c r="I28" s="41" t="s">
        <v>157</v>
      </c>
      <c r="J28" s="41" t="s">
        <v>158</v>
      </c>
      <c r="K28" s="45"/>
      <c r="L28" s="28"/>
      <c r="M28" s="46"/>
    </row>
    <row r="29" ht="53" spans="2:13">
      <c r="B29" s="36" t="s">
        <v>159</v>
      </c>
      <c r="C29" s="37"/>
      <c r="D29" s="37"/>
      <c r="E29" s="41" t="s">
        <v>160</v>
      </c>
      <c r="F29" s="37" t="s">
        <v>61</v>
      </c>
      <c r="G29" s="37"/>
      <c r="H29" s="41" t="s">
        <v>99</v>
      </c>
      <c r="I29" s="41" t="s">
        <v>161</v>
      </c>
      <c r="J29" s="41" t="s">
        <v>162</v>
      </c>
      <c r="K29" s="45"/>
      <c r="L29" s="28"/>
      <c r="M29" s="46"/>
    </row>
    <row r="30" ht="53" spans="2:13">
      <c r="B30" s="36" t="s">
        <v>163</v>
      </c>
      <c r="C30" s="37"/>
      <c r="D30" s="37"/>
      <c r="E30" s="41" t="s">
        <v>164</v>
      </c>
      <c r="F30" s="37" t="s">
        <v>61</v>
      </c>
      <c r="G30" s="37"/>
      <c r="H30" s="41" t="s">
        <v>99</v>
      </c>
      <c r="I30" s="41" t="s">
        <v>165</v>
      </c>
      <c r="J30" s="41" t="s">
        <v>166</v>
      </c>
      <c r="K30" s="45"/>
      <c r="L30" s="28"/>
      <c r="M30" s="46"/>
    </row>
    <row r="31" ht="66" spans="2:13">
      <c r="B31" s="36" t="s">
        <v>167</v>
      </c>
      <c r="C31" s="37"/>
      <c r="D31" s="37"/>
      <c r="E31" s="41" t="s">
        <v>168</v>
      </c>
      <c r="F31" s="37" t="s">
        <v>61</v>
      </c>
      <c r="G31" s="37"/>
      <c r="H31" s="41" t="s">
        <v>99</v>
      </c>
      <c r="I31" s="41" t="s">
        <v>169</v>
      </c>
      <c r="J31" s="41" t="s">
        <v>170</v>
      </c>
      <c r="K31" s="45"/>
      <c r="L31" s="28"/>
      <c r="M31" s="46"/>
    </row>
    <row r="32" ht="66" spans="2:13">
      <c r="B32" s="36" t="s">
        <v>171</v>
      </c>
      <c r="C32" s="37"/>
      <c r="D32" s="37"/>
      <c r="E32" s="41" t="s">
        <v>172</v>
      </c>
      <c r="F32" s="37" t="s">
        <v>61</v>
      </c>
      <c r="G32" s="37"/>
      <c r="H32" s="41" t="s">
        <v>99</v>
      </c>
      <c r="I32" s="41" t="s">
        <v>173</v>
      </c>
      <c r="J32" s="41" t="s">
        <v>170</v>
      </c>
      <c r="K32" s="45"/>
      <c r="L32" s="28"/>
      <c r="M32" s="46"/>
    </row>
    <row r="33" ht="53" spans="2:13">
      <c r="B33" s="36" t="s">
        <v>174</v>
      </c>
      <c r="C33" s="37"/>
      <c r="D33" s="37"/>
      <c r="E33" s="41" t="s">
        <v>175</v>
      </c>
      <c r="F33" s="37" t="s">
        <v>61</v>
      </c>
      <c r="G33" s="37"/>
      <c r="H33" s="41" t="s">
        <v>99</v>
      </c>
      <c r="I33" s="41" t="s">
        <v>176</v>
      </c>
      <c r="J33" s="41" t="s">
        <v>170</v>
      </c>
      <c r="K33" s="45"/>
      <c r="L33" s="28"/>
      <c r="M33" s="46"/>
    </row>
    <row r="34" ht="53" spans="2:13">
      <c r="B34" s="36" t="s">
        <v>177</v>
      </c>
      <c r="C34" s="37"/>
      <c r="D34" s="37"/>
      <c r="E34" s="41" t="s">
        <v>178</v>
      </c>
      <c r="F34" s="37" t="s">
        <v>61</v>
      </c>
      <c r="G34" s="37"/>
      <c r="H34" s="41" t="s">
        <v>99</v>
      </c>
      <c r="I34" s="41" t="s">
        <v>179</v>
      </c>
      <c r="J34" s="41" t="s">
        <v>180</v>
      </c>
      <c r="K34" s="45"/>
      <c r="L34" s="28"/>
      <c r="M34" s="46"/>
    </row>
    <row r="35" ht="53" spans="2:13">
      <c r="B35" s="36" t="s">
        <v>181</v>
      </c>
      <c r="C35" s="37"/>
      <c r="D35" s="37"/>
      <c r="E35" s="41" t="s">
        <v>182</v>
      </c>
      <c r="F35" s="37" t="s">
        <v>61</v>
      </c>
      <c r="G35" s="37"/>
      <c r="H35" s="41" t="s">
        <v>99</v>
      </c>
      <c r="I35" s="41" t="s">
        <v>183</v>
      </c>
      <c r="J35" s="41" t="s">
        <v>184</v>
      </c>
      <c r="K35" s="45"/>
      <c r="L35" s="28"/>
      <c r="M35" s="46"/>
    </row>
    <row r="36" ht="66" spans="2:13">
      <c r="B36" s="36" t="s">
        <v>185</v>
      </c>
      <c r="C36" s="37"/>
      <c r="D36" s="37"/>
      <c r="E36" s="41" t="s">
        <v>186</v>
      </c>
      <c r="F36" s="37" t="s">
        <v>61</v>
      </c>
      <c r="G36" s="37"/>
      <c r="H36" s="41" t="s">
        <v>99</v>
      </c>
      <c r="I36" s="41" t="s">
        <v>187</v>
      </c>
      <c r="J36" s="41" t="s">
        <v>188</v>
      </c>
      <c r="K36" s="45"/>
      <c r="L36" s="28"/>
      <c r="M36" s="46"/>
    </row>
    <row r="37" ht="53" spans="2:13">
      <c r="B37" s="36" t="s">
        <v>189</v>
      </c>
      <c r="C37" s="37"/>
      <c r="D37" s="37" t="s">
        <v>190</v>
      </c>
      <c r="E37" s="41" t="s">
        <v>191</v>
      </c>
      <c r="F37" s="37" t="s">
        <v>61</v>
      </c>
      <c r="G37" s="37"/>
      <c r="H37" s="41" t="s">
        <v>99</v>
      </c>
      <c r="I37" s="41" t="s">
        <v>192</v>
      </c>
      <c r="J37" s="41" t="s">
        <v>193</v>
      </c>
      <c r="K37" s="45"/>
      <c r="L37" s="28"/>
      <c r="M37" s="46"/>
    </row>
    <row r="38" ht="53" spans="2:13">
      <c r="B38" s="36" t="s">
        <v>194</v>
      </c>
      <c r="C38" s="37"/>
      <c r="D38" s="37"/>
      <c r="E38" s="41" t="s">
        <v>195</v>
      </c>
      <c r="F38" s="37" t="s">
        <v>61</v>
      </c>
      <c r="G38" s="37"/>
      <c r="H38" s="41" t="s">
        <v>99</v>
      </c>
      <c r="I38" s="41" t="s">
        <v>196</v>
      </c>
      <c r="J38" s="41" t="s">
        <v>193</v>
      </c>
      <c r="K38" s="45"/>
      <c r="L38" s="28"/>
      <c r="M38" s="46"/>
    </row>
    <row r="39" ht="53" spans="2:13">
      <c r="B39" s="36" t="s">
        <v>197</v>
      </c>
      <c r="C39" s="37"/>
      <c r="D39" s="37"/>
      <c r="E39" s="41" t="s">
        <v>198</v>
      </c>
      <c r="F39" s="37" t="s">
        <v>61</v>
      </c>
      <c r="G39" s="37"/>
      <c r="H39" s="41" t="s">
        <v>99</v>
      </c>
      <c r="I39" s="41" t="s">
        <v>199</v>
      </c>
      <c r="J39" s="41" t="s">
        <v>193</v>
      </c>
      <c r="K39" s="45"/>
      <c r="L39" s="28"/>
      <c r="M39" s="46"/>
    </row>
    <row r="40" ht="53" spans="2:13">
      <c r="B40" s="36" t="s">
        <v>200</v>
      </c>
      <c r="C40" s="37"/>
      <c r="D40" s="37"/>
      <c r="E40" s="41" t="s">
        <v>201</v>
      </c>
      <c r="F40" s="37" t="s">
        <v>61</v>
      </c>
      <c r="G40" s="37"/>
      <c r="H40" s="41" t="s">
        <v>99</v>
      </c>
      <c r="I40" s="41" t="s">
        <v>202</v>
      </c>
      <c r="J40" s="41" t="s">
        <v>203</v>
      </c>
      <c r="K40" s="45"/>
      <c r="L40" s="28"/>
      <c r="M40" s="46"/>
    </row>
    <row r="41" ht="53" spans="2:13">
      <c r="B41" s="36" t="s">
        <v>204</v>
      </c>
      <c r="C41" s="37"/>
      <c r="D41" s="37"/>
      <c r="E41" s="41" t="s">
        <v>205</v>
      </c>
      <c r="F41" s="37" t="s">
        <v>61</v>
      </c>
      <c r="G41" s="37"/>
      <c r="H41" s="41" t="s">
        <v>99</v>
      </c>
      <c r="I41" s="41" t="s">
        <v>206</v>
      </c>
      <c r="J41" s="41" t="s">
        <v>207</v>
      </c>
      <c r="K41" s="45"/>
      <c r="L41" s="28"/>
      <c r="M41" s="46"/>
    </row>
    <row r="42" ht="53" spans="2:13">
      <c r="B42" s="36" t="s">
        <v>208</v>
      </c>
      <c r="C42" s="37"/>
      <c r="D42" s="37"/>
      <c r="E42" s="41" t="s">
        <v>209</v>
      </c>
      <c r="F42" s="37" t="s">
        <v>61</v>
      </c>
      <c r="G42" s="37"/>
      <c r="H42" s="41" t="s">
        <v>99</v>
      </c>
      <c r="I42" s="41" t="s">
        <v>210</v>
      </c>
      <c r="J42" s="41" t="s">
        <v>211</v>
      </c>
      <c r="K42" s="45"/>
      <c r="L42" s="28"/>
      <c r="M42" s="46"/>
    </row>
    <row r="43" ht="53" spans="2:13">
      <c r="B43" s="36" t="s">
        <v>212</v>
      </c>
      <c r="C43" s="37"/>
      <c r="D43" s="37"/>
      <c r="E43" s="41" t="s">
        <v>213</v>
      </c>
      <c r="F43" s="37" t="s">
        <v>61</v>
      </c>
      <c r="G43" s="37"/>
      <c r="H43" s="41" t="s">
        <v>99</v>
      </c>
      <c r="I43" s="41" t="s">
        <v>214</v>
      </c>
      <c r="J43" s="41" t="s">
        <v>211</v>
      </c>
      <c r="K43" s="45"/>
      <c r="L43" s="28"/>
      <c r="M43" s="46"/>
    </row>
    <row r="44" ht="53" spans="2:13">
      <c r="B44" s="36" t="s">
        <v>215</v>
      </c>
      <c r="C44" s="37"/>
      <c r="D44" s="37"/>
      <c r="E44" s="41" t="s">
        <v>216</v>
      </c>
      <c r="F44" s="37" t="s">
        <v>61</v>
      </c>
      <c r="G44" s="37"/>
      <c r="H44" s="41" t="s">
        <v>99</v>
      </c>
      <c r="I44" s="41" t="s">
        <v>217</v>
      </c>
      <c r="J44" s="41" t="s">
        <v>211</v>
      </c>
      <c r="K44" s="45"/>
      <c r="L44" s="28"/>
      <c r="M44" s="46"/>
    </row>
    <row r="45" ht="53" spans="2:13">
      <c r="B45" s="36" t="s">
        <v>218</v>
      </c>
      <c r="C45" s="37"/>
      <c r="D45" s="37"/>
      <c r="E45" s="41" t="s">
        <v>219</v>
      </c>
      <c r="F45" s="37" t="s">
        <v>61</v>
      </c>
      <c r="G45" s="37"/>
      <c r="H45" s="41" t="s">
        <v>99</v>
      </c>
      <c r="I45" s="41" t="s">
        <v>220</v>
      </c>
      <c r="J45" s="41" t="s">
        <v>221</v>
      </c>
      <c r="K45" s="45"/>
      <c r="L45" s="28"/>
      <c r="M45" s="46"/>
    </row>
    <row r="46" ht="53" spans="2:13">
      <c r="B46" s="36" t="s">
        <v>222</v>
      </c>
      <c r="C46" s="38" t="s">
        <v>223</v>
      </c>
      <c r="D46" s="38" t="s">
        <v>224</v>
      </c>
      <c r="E46" s="42" t="s">
        <v>225</v>
      </c>
      <c r="F46" s="37" t="s">
        <v>61</v>
      </c>
      <c r="G46" s="37"/>
      <c r="H46" s="42" t="s">
        <v>226</v>
      </c>
      <c r="I46" s="42" t="s">
        <v>227</v>
      </c>
      <c r="J46" s="42" t="s">
        <v>228</v>
      </c>
      <c r="K46" s="45"/>
      <c r="L46" s="28"/>
      <c r="M46" s="46"/>
    </row>
    <row r="47" ht="53" spans="2:13">
      <c r="B47" s="36" t="s">
        <v>229</v>
      </c>
      <c r="C47" s="38"/>
      <c r="D47" s="38" t="s">
        <v>224</v>
      </c>
      <c r="E47" s="42" t="s">
        <v>230</v>
      </c>
      <c r="F47" s="37" t="s">
        <v>61</v>
      </c>
      <c r="G47" s="37"/>
      <c r="H47" s="42" t="s">
        <v>226</v>
      </c>
      <c r="I47" s="42" t="s">
        <v>231</v>
      </c>
      <c r="J47" s="42" t="s">
        <v>228</v>
      </c>
      <c r="K47" s="45"/>
      <c r="L47" s="28"/>
      <c r="M47" s="46"/>
    </row>
    <row r="48" ht="66" spans="2:13">
      <c r="B48" s="36" t="s">
        <v>232</v>
      </c>
      <c r="C48" s="38"/>
      <c r="D48" s="38" t="s">
        <v>224</v>
      </c>
      <c r="E48" s="42" t="s">
        <v>233</v>
      </c>
      <c r="F48" s="37" t="s">
        <v>61</v>
      </c>
      <c r="G48" s="37"/>
      <c r="H48" s="42" t="s">
        <v>226</v>
      </c>
      <c r="I48" s="42" t="s">
        <v>234</v>
      </c>
      <c r="J48" s="42" t="s">
        <v>235</v>
      </c>
      <c r="K48" s="45"/>
      <c r="L48" s="28"/>
      <c r="M48" s="46"/>
    </row>
    <row r="49" ht="66" spans="2:13">
      <c r="B49" s="36" t="s">
        <v>236</v>
      </c>
      <c r="C49" s="38"/>
      <c r="D49" s="38" t="s">
        <v>224</v>
      </c>
      <c r="E49" s="42" t="s">
        <v>237</v>
      </c>
      <c r="F49" s="37" t="s">
        <v>61</v>
      </c>
      <c r="G49" s="37"/>
      <c r="H49" s="42" t="s">
        <v>226</v>
      </c>
      <c r="I49" s="42" t="s">
        <v>238</v>
      </c>
      <c r="J49" s="42" t="s">
        <v>235</v>
      </c>
      <c r="K49" s="45"/>
      <c r="L49" s="28"/>
      <c r="M49" s="46"/>
    </row>
    <row r="50" ht="66" spans="2:13">
      <c r="B50" s="36" t="s">
        <v>239</v>
      </c>
      <c r="C50" s="38"/>
      <c r="D50" s="38" t="s">
        <v>224</v>
      </c>
      <c r="E50" s="42" t="s">
        <v>240</v>
      </c>
      <c r="F50" s="37" t="s">
        <v>61</v>
      </c>
      <c r="G50" s="37"/>
      <c r="H50" s="42" t="s">
        <v>226</v>
      </c>
      <c r="I50" s="42" t="s">
        <v>241</v>
      </c>
      <c r="J50" s="42" t="s">
        <v>242</v>
      </c>
      <c r="K50" s="45"/>
      <c r="L50" s="28"/>
      <c r="M50" s="46"/>
    </row>
    <row r="51" ht="53" spans="2:13">
      <c r="B51" s="36" t="s">
        <v>243</v>
      </c>
      <c r="C51" s="38"/>
      <c r="D51" s="38" t="s">
        <v>224</v>
      </c>
      <c r="E51" s="42" t="s">
        <v>244</v>
      </c>
      <c r="F51" s="37" t="s">
        <v>61</v>
      </c>
      <c r="G51" s="37"/>
      <c r="H51" s="42" t="s">
        <v>226</v>
      </c>
      <c r="I51" s="42" t="s">
        <v>245</v>
      </c>
      <c r="J51" s="42" t="s">
        <v>246</v>
      </c>
      <c r="K51" s="45"/>
      <c r="L51" s="28"/>
      <c r="M51" s="46"/>
    </row>
    <row r="52" ht="66" spans="2:13">
      <c r="B52" s="36" t="s">
        <v>247</v>
      </c>
      <c r="C52" s="38"/>
      <c r="D52" s="38" t="s">
        <v>224</v>
      </c>
      <c r="E52" s="42" t="s">
        <v>248</v>
      </c>
      <c r="F52" s="37" t="s">
        <v>61</v>
      </c>
      <c r="G52" s="37"/>
      <c r="H52" s="42" t="s">
        <v>226</v>
      </c>
      <c r="I52" s="42" t="s">
        <v>249</v>
      </c>
      <c r="J52" s="42" t="s">
        <v>250</v>
      </c>
      <c r="K52" s="45"/>
      <c r="L52" s="28"/>
      <c r="M52" s="46"/>
    </row>
    <row r="53" ht="53" spans="2:13">
      <c r="B53" s="36" t="s">
        <v>251</v>
      </c>
      <c r="C53" s="38"/>
      <c r="D53" s="38" t="s">
        <v>224</v>
      </c>
      <c r="E53" s="42" t="s">
        <v>252</v>
      </c>
      <c r="F53" s="37" t="s">
        <v>61</v>
      </c>
      <c r="G53" s="37"/>
      <c r="H53" s="42" t="s">
        <v>226</v>
      </c>
      <c r="I53" s="42" t="s">
        <v>253</v>
      </c>
      <c r="J53" s="42" t="s">
        <v>254</v>
      </c>
      <c r="K53" s="45"/>
      <c r="L53" s="28"/>
      <c r="M53" s="46"/>
    </row>
    <row r="54" ht="40" spans="2:13">
      <c r="B54" s="36" t="s">
        <v>255</v>
      </c>
      <c r="C54" s="38"/>
      <c r="D54" s="38" t="s">
        <v>224</v>
      </c>
      <c r="E54" s="42" t="s">
        <v>256</v>
      </c>
      <c r="F54" s="37" t="s">
        <v>61</v>
      </c>
      <c r="G54" s="37"/>
      <c r="H54" s="42" t="s">
        <v>226</v>
      </c>
      <c r="I54" s="42" t="s">
        <v>257</v>
      </c>
      <c r="J54" s="42" t="s">
        <v>258</v>
      </c>
      <c r="K54" s="45"/>
      <c r="L54" s="28"/>
      <c r="M54" s="46"/>
    </row>
    <row r="55" ht="80" spans="2:13">
      <c r="B55" s="36" t="s">
        <v>259</v>
      </c>
      <c r="C55" s="38"/>
      <c r="D55" s="38" t="s">
        <v>224</v>
      </c>
      <c r="E55" s="42" t="s">
        <v>260</v>
      </c>
      <c r="F55" s="37" t="s">
        <v>61</v>
      </c>
      <c r="G55" s="37"/>
      <c r="H55" s="42" t="s">
        <v>226</v>
      </c>
      <c r="I55" s="42" t="s">
        <v>261</v>
      </c>
      <c r="J55" s="42" t="s">
        <v>262</v>
      </c>
      <c r="K55" s="45"/>
      <c r="L55" s="28"/>
      <c r="M55" s="46"/>
    </row>
    <row r="56" ht="27" spans="2:13">
      <c r="B56" s="36" t="s">
        <v>263</v>
      </c>
      <c r="C56" s="39" t="s">
        <v>264</v>
      </c>
      <c r="D56" s="40" t="s">
        <v>265</v>
      </c>
      <c r="E56" s="43" t="s">
        <v>266</v>
      </c>
      <c r="F56" s="40" t="s">
        <v>71</v>
      </c>
      <c r="G56" s="44"/>
      <c r="H56" s="43" t="s">
        <v>267</v>
      </c>
      <c r="I56" s="43" t="s">
        <v>268</v>
      </c>
      <c r="J56" s="43" t="s">
        <v>269</v>
      </c>
      <c r="K56" s="45"/>
      <c r="L56" s="28"/>
      <c r="M56" s="46"/>
    </row>
    <row r="57" ht="53" spans="2:13">
      <c r="B57" s="36" t="s">
        <v>270</v>
      </c>
      <c r="C57" s="39"/>
      <c r="D57" s="37" t="s">
        <v>271</v>
      </c>
      <c r="E57" s="41" t="s">
        <v>272</v>
      </c>
      <c r="F57" s="37" t="s">
        <v>61</v>
      </c>
      <c r="G57" s="29"/>
      <c r="H57" s="41" t="s">
        <v>273</v>
      </c>
      <c r="I57" s="41" t="s">
        <v>274</v>
      </c>
      <c r="J57" s="41" t="s">
        <v>275</v>
      </c>
      <c r="K57" s="45"/>
      <c r="L57" s="28"/>
      <c r="M57" s="46"/>
    </row>
    <row r="58" ht="40" spans="2:13">
      <c r="B58" s="36" t="s">
        <v>276</v>
      </c>
      <c r="C58" s="40"/>
      <c r="D58" s="37" t="s">
        <v>277</v>
      </c>
      <c r="E58" s="41" t="s">
        <v>278</v>
      </c>
      <c r="F58" s="37" t="s">
        <v>61</v>
      </c>
      <c r="G58" s="29"/>
      <c r="H58" s="41" t="s">
        <v>279</v>
      </c>
      <c r="I58" s="41" t="s">
        <v>280</v>
      </c>
      <c r="J58" s="41" t="s">
        <v>281</v>
      </c>
      <c r="K58" s="45"/>
      <c r="L58" s="28"/>
      <c r="M58" s="46"/>
    </row>
    <row r="59" ht="27" spans="2:13">
      <c r="B59" s="36" t="s">
        <v>282</v>
      </c>
      <c r="C59" s="37" t="s">
        <v>283</v>
      </c>
      <c r="D59" s="37" t="s">
        <v>284</v>
      </c>
      <c r="E59" s="41" t="s">
        <v>285</v>
      </c>
      <c r="F59" s="37" t="s">
        <v>61</v>
      </c>
      <c r="G59" s="29"/>
      <c r="H59" s="41" t="s">
        <v>267</v>
      </c>
      <c r="I59" s="41" t="s">
        <v>268</v>
      </c>
      <c r="J59" s="41" t="s">
        <v>269</v>
      </c>
      <c r="K59" s="45"/>
      <c r="L59" s="28"/>
      <c r="M59" s="46"/>
    </row>
    <row r="60" ht="53" spans="2:13">
      <c r="B60" s="36" t="s">
        <v>286</v>
      </c>
      <c r="C60" s="37"/>
      <c r="D60" s="37" t="s">
        <v>287</v>
      </c>
      <c r="E60" s="41" t="s">
        <v>288</v>
      </c>
      <c r="F60" s="37" t="s">
        <v>289</v>
      </c>
      <c r="G60" s="29"/>
      <c r="H60" s="41" t="s">
        <v>273</v>
      </c>
      <c r="I60" s="41" t="s">
        <v>274</v>
      </c>
      <c r="J60" s="41" t="s">
        <v>275</v>
      </c>
      <c r="K60" s="45"/>
      <c r="L60" s="28"/>
      <c r="M60" s="46"/>
    </row>
    <row r="61" ht="27" spans="2:13">
      <c r="B61" s="36" t="s">
        <v>290</v>
      </c>
      <c r="C61" s="37"/>
      <c r="D61" s="37"/>
      <c r="E61" s="41" t="s">
        <v>291</v>
      </c>
      <c r="F61" s="37" t="s">
        <v>289</v>
      </c>
      <c r="G61" s="29"/>
      <c r="H61" s="41" t="s">
        <v>279</v>
      </c>
      <c r="I61" s="41" t="s">
        <v>280</v>
      </c>
      <c r="J61" s="41" t="s">
        <v>281</v>
      </c>
      <c r="K61" s="45"/>
      <c r="L61" s="28"/>
      <c r="M61" s="46"/>
    </row>
    <row r="62" ht="40" spans="2:13">
      <c r="B62" s="36" t="s">
        <v>292</v>
      </c>
      <c r="C62" s="37" t="s">
        <v>293</v>
      </c>
      <c r="D62" s="37" t="s">
        <v>294</v>
      </c>
      <c r="E62" s="41" t="s">
        <v>295</v>
      </c>
      <c r="F62" s="37" t="s">
        <v>61</v>
      </c>
      <c r="G62" s="37"/>
      <c r="H62" s="41" t="s">
        <v>226</v>
      </c>
      <c r="I62" s="41" t="s">
        <v>296</v>
      </c>
      <c r="J62" s="41" t="s">
        <v>297</v>
      </c>
      <c r="K62" s="45"/>
      <c r="L62" s="28"/>
      <c r="M62" s="46"/>
    </row>
    <row r="63" ht="53" spans="2:13">
      <c r="B63" s="36" t="s">
        <v>298</v>
      </c>
      <c r="C63" s="37"/>
      <c r="D63" s="37"/>
      <c r="E63" s="41" t="s">
        <v>299</v>
      </c>
      <c r="F63" s="37" t="s">
        <v>61</v>
      </c>
      <c r="G63" s="37"/>
      <c r="H63" s="41" t="s">
        <v>226</v>
      </c>
      <c r="I63" s="41" t="s">
        <v>300</v>
      </c>
      <c r="J63" s="41" t="s">
        <v>301</v>
      </c>
      <c r="K63" s="45"/>
      <c r="L63" s="28"/>
      <c r="M63" s="46"/>
    </row>
    <row r="64" ht="40" spans="2:13">
      <c r="B64" s="36" t="s">
        <v>302</v>
      </c>
      <c r="C64" s="37"/>
      <c r="D64" s="37"/>
      <c r="E64" s="41" t="s">
        <v>303</v>
      </c>
      <c r="F64" s="37" t="s">
        <v>61</v>
      </c>
      <c r="G64" s="37"/>
      <c r="H64" s="41" t="s">
        <v>226</v>
      </c>
      <c r="I64" s="41" t="s">
        <v>304</v>
      </c>
      <c r="J64" s="41" t="s">
        <v>305</v>
      </c>
      <c r="K64" s="45"/>
      <c r="L64" s="28"/>
      <c r="M64" s="46"/>
    </row>
    <row r="65" ht="40" spans="2:13">
      <c r="B65" s="36" t="s">
        <v>306</v>
      </c>
      <c r="C65" s="37"/>
      <c r="D65" s="37" t="s">
        <v>307</v>
      </c>
      <c r="E65" s="41" t="s">
        <v>308</v>
      </c>
      <c r="F65" s="37" t="s">
        <v>61</v>
      </c>
      <c r="G65" s="37"/>
      <c r="H65" s="41" t="s">
        <v>226</v>
      </c>
      <c r="I65" s="41" t="s">
        <v>309</v>
      </c>
      <c r="J65" s="41" t="s">
        <v>310</v>
      </c>
      <c r="K65" s="45"/>
      <c r="L65" s="28"/>
      <c r="M65" s="46"/>
    </row>
  </sheetData>
  <mergeCells count="15">
    <mergeCell ref="B2:M2"/>
    <mergeCell ref="C4:C21"/>
    <mergeCell ref="C22:C45"/>
    <mergeCell ref="C46:C55"/>
    <mergeCell ref="C56:C58"/>
    <mergeCell ref="C59:C61"/>
    <mergeCell ref="C62:C65"/>
    <mergeCell ref="D4:D5"/>
    <mergeCell ref="D6:D12"/>
    <mergeCell ref="D13:D16"/>
    <mergeCell ref="D17:D20"/>
    <mergeCell ref="D22:D36"/>
    <mergeCell ref="D37:D45"/>
    <mergeCell ref="D60:D61"/>
    <mergeCell ref="D62:D64"/>
  </mergeCells>
  <conditionalFormatting sqref="E56">
    <cfRule type="duplicateValues" dxfId="7" priority="41"/>
    <cfRule type="duplicateValues" dxfId="7" priority="40"/>
  </conditionalFormatting>
  <conditionalFormatting sqref="F56">
    <cfRule type="cellIs" dxfId="8" priority="23" operator="equal">
      <formula>"高"</formula>
    </cfRule>
    <cfRule type="cellIs" dxfId="9" priority="22" operator="equal">
      <formula>"低"</formula>
    </cfRule>
    <cfRule type="cellIs" dxfId="10" priority="21" operator="between">
      <formula>"较高"</formula>
      <formula>"中"</formula>
    </cfRule>
    <cfRule type="cellIs" dxfId="11" priority="20" operator="equal">
      <formula>"较低"</formula>
    </cfRule>
    <cfRule type="containsText" dxfId="12" priority="19" operator="between" text="P0">
      <formula>NOT(ISERROR(SEARCH("P0",F56)))</formula>
    </cfRule>
    <cfRule type="cellIs" dxfId="13" priority="18" operator="equal">
      <formula>"P1"</formula>
    </cfRule>
    <cfRule type="cellIs" dxfId="14" priority="17" operator="equal">
      <formula>"P2"</formula>
    </cfRule>
  </conditionalFormatting>
  <conditionalFormatting sqref="E58">
    <cfRule type="duplicateValues" dxfId="7" priority="39"/>
    <cfRule type="duplicateValues" dxfId="7" priority="38"/>
  </conditionalFormatting>
  <conditionalFormatting sqref="F58">
    <cfRule type="cellIs" dxfId="8" priority="16" operator="equal">
      <formula>"高"</formula>
    </cfRule>
    <cfRule type="cellIs" dxfId="9" priority="15" operator="equal">
      <formula>"低"</formula>
    </cfRule>
    <cfRule type="cellIs" dxfId="10" priority="14" operator="between">
      <formula>"较高"</formula>
      <formula>"中"</formula>
    </cfRule>
    <cfRule type="cellIs" dxfId="11" priority="13" operator="equal">
      <formula>"较低"</formula>
    </cfRule>
    <cfRule type="containsText" dxfId="12" priority="12" operator="between" text="P0">
      <formula>NOT(ISERROR(SEARCH("P0",F58)))</formula>
    </cfRule>
    <cfRule type="cellIs" dxfId="13" priority="11" operator="equal">
      <formula>"P1"</formula>
    </cfRule>
    <cfRule type="cellIs" dxfId="14" priority="10" operator="equal">
      <formula>"P2"</formula>
    </cfRule>
  </conditionalFormatting>
  <conditionalFormatting sqref="E4:E45">
    <cfRule type="duplicateValues" dxfId="7" priority="68"/>
    <cfRule type="duplicateValues" dxfId="7" priority="67"/>
  </conditionalFormatting>
  <conditionalFormatting sqref="E57:E58">
    <cfRule type="duplicateValues" dxfId="7" priority="43"/>
    <cfRule type="duplicateValues" dxfId="7" priority="42"/>
  </conditionalFormatting>
  <conditionalFormatting sqref="E59:E61">
    <cfRule type="duplicateValues" dxfId="7" priority="45"/>
    <cfRule type="duplicateValues" dxfId="7" priority="44"/>
  </conditionalFormatting>
  <conditionalFormatting sqref="E62:E65">
    <cfRule type="duplicateValues" dxfId="7" priority="9"/>
    <cfRule type="duplicateValues" dxfId="7" priority="8"/>
  </conditionalFormatting>
  <conditionalFormatting sqref="F57:F58">
    <cfRule type="cellIs" dxfId="8" priority="30" operator="equal">
      <formula>"高"</formula>
    </cfRule>
    <cfRule type="cellIs" dxfId="9" priority="29" operator="equal">
      <formula>"低"</formula>
    </cfRule>
    <cfRule type="cellIs" dxfId="10" priority="28" operator="between">
      <formula>"较高"</formula>
      <formula>"中"</formula>
    </cfRule>
    <cfRule type="cellIs" dxfId="11" priority="27" operator="equal">
      <formula>"较低"</formula>
    </cfRule>
    <cfRule type="containsText" dxfId="12" priority="26" operator="between" text="P0">
      <formula>NOT(ISERROR(SEARCH("P0",F57)))</formula>
    </cfRule>
    <cfRule type="cellIs" dxfId="13" priority="25" operator="equal">
      <formula>"P1"</formula>
    </cfRule>
    <cfRule type="cellIs" dxfId="14" priority="24" operator="equal">
      <formula>"P2"</formula>
    </cfRule>
  </conditionalFormatting>
  <conditionalFormatting sqref="F59:F61">
    <cfRule type="cellIs" dxfId="8" priority="37" operator="equal">
      <formula>"高"</formula>
    </cfRule>
    <cfRule type="cellIs" dxfId="9" priority="36" operator="equal">
      <formula>"低"</formula>
    </cfRule>
    <cfRule type="cellIs" dxfId="10" priority="35" operator="between">
      <formula>"较高"</formula>
      <formula>"中"</formula>
    </cfRule>
    <cfRule type="cellIs" dxfId="11" priority="34" operator="equal">
      <formula>"较低"</formula>
    </cfRule>
    <cfRule type="containsText" dxfId="12" priority="33" operator="between" text="P0">
      <formula>NOT(ISERROR(SEARCH("P0",F59)))</formula>
    </cfRule>
    <cfRule type="cellIs" dxfId="13" priority="32" operator="equal">
      <formula>"P1"</formula>
    </cfRule>
    <cfRule type="cellIs" dxfId="14" priority="31" operator="equal">
      <formula>"P2"</formula>
    </cfRule>
  </conditionalFormatting>
  <conditionalFormatting sqref="G56:G61">
    <cfRule type="cellIs" dxfId="8" priority="52" operator="equal">
      <formula>"高"</formula>
    </cfRule>
    <cfRule type="cellIs" dxfId="9" priority="51" operator="equal">
      <formula>"低"</formula>
    </cfRule>
    <cfRule type="cellIs" dxfId="10" priority="50" operator="between">
      <formula>"较高"</formula>
      <formula>"中"</formula>
    </cfRule>
    <cfRule type="cellIs" dxfId="11" priority="49" operator="equal">
      <formula>"较低"</formula>
    </cfRule>
    <cfRule type="containsText" dxfId="12" priority="48" operator="between" text="P0">
      <formula>NOT(ISERROR(SEARCH("P0",G56)))</formula>
    </cfRule>
    <cfRule type="cellIs" dxfId="13" priority="47" operator="equal">
      <formula>"P1"</formula>
    </cfRule>
    <cfRule type="cellIs" dxfId="14" priority="46" operator="equal">
      <formula>"P2"</formula>
    </cfRule>
  </conditionalFormatting>
  <conditionalFormatting sqref="K4:K65">
    <cfRule type="cellIs" dxfId="15" priority="261" operator="equal">
      <formula>"NT"</formula>
    </cfRule>
    <cfRule type="cellIs" dxfId="16" priority="262" operator="equal">
      <formula>"Delay"</formula>
    </cfRule>
    <cfRule type="cellIs" dxfId="17" priority="263" operator="equal">
      <formula>"Delay"</formula>
    </cfRule>
    <cfRule type="cellIs" dxfId="18" priority="264" operator="equal">
      <formula>"Block"</formula>
    </cfRule>
    <cfRule type="cellIs" dxfId="16" priority="265" operator="equal">
      <formula>"NT"</formula>
    </cfRule>
    <cfRule type="cellIs" dxfId="19" priority="266" operator="equal">
      <formula>"NT"</formula>
    </cfRule>
    <cfRule type="cellIs" dxfId="20" priority="267" operator="equal">
      <formula>"NT"</formula>
    </cfRule>
    <cfRule type="cellIs" dxfId="21" priority="268" operator="equal">
      <formula>"Fail"</formula>
    </cfRule>
    <cfRule type="cellIs" dxfId="22" priority="269" operator="equal">
      <formula>"Pass"</formula>
    </cfRule>
    <cfRule type="cellIs" dxfId="23" priority="270" operator="equal">
      <formula>"Delay"</formula>
    </cfRule>
    <cfRule type="cellIs" dxfId="24" priority="271" operator="equal">
      <formula>"Block"</formula>
    </cfRule>
    <cfRule type="cellIs" dxfId="25" priority="272" operator="equal">
      <formula>"NT"</formula>
    </cfRule>
    <cfRule type="cellIs" dxfId="26" priority="273" operator="equal">
      <formula>"F"</formula>
    </cfRule>
    <cfRule type="cellIs" dxfId="27" priority="274" operator="equal">
      <formula>"P"</formula>
    </cfRule>
    <cfRule type="cellIs" dxfId="10" priority="275" operator="equal">
      <formula>"Block"</formula>
    </cfRule>
    <cfRule type="cellIs" dxfId="8" priority="276" operator="equal">
      <formula>"Defer"</formula>
    </cfRule>
    <cfRule type="cellIs" dxfId="8" priority="277" operator="between">
      <formula>"F"</formula>
      <formula>"Delay"</formula>
    </cfRule>
    <cfRule type="cellIs" dxfId="10" priority="278" operator="between">
      <formula>"NT"</formula>
      <formula>"NP"</formula>
    </cfRule>
    <cfRule type="cellIs" dxfId="11" priority="279" operator="equal">
      <formula>"P"</formula>
    </cfRule>
  </conditionalFormatting>
  <conditionalFormatting sqref="L4:L65">
    <cfRule type="cellIs" dxfId="28" priority="249" operator="equal">
      <formula>"P3"</formula>
    </cfRule>
    <cfRule type="cellIs" priority="250" operator="equal">
      <formula>"P3"</formula>
    </cfRule>
    <cfRule type="cellIs" dxfId="29" priority="251" operator="equal">
      <formula>"P3"</formula>
    </cfRule>
    <cfRule type="cellIs" dxfId="30" priority="252" operator="equal">
      <formula>"P4"</formula>
    </cfRule>
    <cfRule type="cellIs" dxfId="31" priority="253" operator="equal">
      <formula>"P2"</formula>
    </cfRule>
    <cfRule type="cellIs" dxfId="29" priority="254" operator="equal">
      <formula>"P3"</formula>
    </cfRule>
    <cfRule type="cellIs" dxfId="32" priority="255" operator="equal">
      <formula>"P2"</formula>
    </cfRule>
    <cfRule type="cellIs" dxfId="33" priority="256" operator="equal">
      <formula>"P1"</formula>
    </cfRule>
  </conditionalFormatting>
  <conditionalFormatting sqref="F4:G45">
    <cfRule type="cellIs" dxfId="8" priority="66" operator="equal">
      <formula>"高"</formula>
    </cfRule>
    <cfRule type="cellIs" dxfId="9" priority="65" operator="equal">
      <formula>"低"</formula>
    </cfRule>
    <cfRule type="cellIs" dxfId="10" priority="64" operator="between">
      <formula>"较高"</formula>
      <formula>"中"</formula>
    </cfRule>
    <cfRule type="cellIs" dxfId="11" priority="63" operator="equal">
      <formula>"较低"</formula>
    </cfRule>
    <cfRule type="containsText" dxfId="12" priority="62" operator="between" text="P0">
      <formula>NOT(ISERROR(SEARCH("P0",F4)))</formula>
    </cfRule>
    <cfRule type="cellIs" dxfId="13" priority="61" operator="equal">
      <formula>"P1"</formula>
    </cfRule>
    <cfRule type="cellIs" dxfId="14" priority="60" operator="equal">
      <formula>"P2"</formula>
    </cfRule>
  </conditionalFormatting>
  <conditionalFormatting sqref="F46:G55">
    <cfRule type="cellIs" dxfId="8" priority="59" operator="equal">
      <formula>"高"</formula>
    </cfRule>
    <cfRule type="cellIs" dxfId="9" priority="58" operator="equal">
      <formula>"低"</formula>
    </cfRule>
    <cfRule type="cellIs" dxfId="10" priority="57" operator="between">
      <formula>"较高"</formula>
      <formula>"中"</formula>
    </cfRule>
    <cfRule type="cellIs" dxfId="11" priority="56" operator="equal">
      <formula>"较低"</formula>
    </cfRule>
    <cfRule type="containsText" dxfId="12" priority="55" operator="between" text="P0">
      <formula>NOT(ISERROR(SEARCH("P0",F46)))</formula>
    </cfRule>
    <cfRule type="cellIs" dxfId="13" priority="54" operator="equal">
      <formula>"P1"</formula>
    </cfRule>
    <cfRule type="cellIs" dxfId="14" priority="53" operator="equal">
      <formula>"P2"</formula>
    </cfRule>
  </conditionalFormatting>
  <conditionalFormatting sqref="F62:G65">
    <cfRule type="cellIs" dxfId="8" priority="7" operator="equal">
      <formula>"高"</formula>
    </cfRule>
    <cfRule type="cellIs" dxfId="9" priority="6" operator="equal">
      <formula>"低"</formula>
    </cfRule>
    <cfRule type="cellIs" dxfId="10" priority="5" operator="between">
      <formula>"较高"</formula>
      <formula>"中"</formula>
    </cfRule>
    <cfRule type="cellIs" dxfId="11" priority="4" operator="equal">
      <formula>"较低"</formula>
    </cfRule>
    <cfRule type="containsText" dxfId="12" priority="3" operator="between" text="P0">
      <formula>NOT(ISERROR(SEARCH("P0",F62)))</formula>
    </cfRule>
    <cfRule type="cellIs" dxfId="13" priority="2" operator="equal">
      <formula>"P1"</formula>
    </cfRule>
    <cfRule type="cellIs" dxfId="14" priority="1" operator="equal">
      <formula>"P2"</formula>
    </cfRule>
  </conditionalFormatting>
  <dataValidations count="3">
    <dataValidation type="list" allowBlank="1" showInputMessage="1" showErrorMessage="1" sqref="F56 F57 F58 F61 F62 G62 F65 G65 F4:F45 F46:F55 F59:F60 F63:F64 G4:G45 G46:G55 G56:G58 G59:G61 G63:G64">
      <formula1>"P0,P1,P2"</formula1>
    </dataValidation>
    <dataValidation type="list" allowBlank="1" showInputMessage="1" showErrorMessage="1" sqref="K4:K11 K12:K15 K16:K22 K23:K42 K43:K47 K48:K65">
      <formula1>"Pass,Fail,NT,Block,Delay"</formula1>
    </dataValidation>
    <dataValidation type="list" allowBlank="1" showInputMessage="1" showErrorMessage="1" sqref="L4:L11 L12:L15 L16:L22 L23:L42 L43:L47 L48:L65">
      <formula1>"P1,P2,P3,P4"</formula1>
    </dataValidation>
  </dataValidation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J21"/>
  <sheetViews>
    <sheetView showGridLines="0" workbookViewId="0">
      <selection activeCell="B2" sqref="B2:J2"/>
    </sheetView>
  </sheetViews>
  <sheetFormatPr defaultColWidth="8.83653846153846" defaultRowHeight="16.8"/>
  <cols>
    <col min="1" max="1" width="9" style="20"/>
    <col min="2" max="3" width="10.6634615384615" style="20" customWidth="1"/>
    <col min="4" max="4" width="37.6634615384615" style="20" customWidth="1"/>
    <col min="5" max="5" width="27.5" style="20" customWidth="1"/>
    <col min="6" max="6" width="15.5" style="20" customWidth="1"/>
    <col min="7" max="7" width="13.6634615384615" style="20" customWidth="1"/>
    <col min="8" max="8" width="10.1634615384615" style="20" customWidth="1"/>
    <col min="9" max="9" width="14.3365384615385" style="20" customWidth="1"/>
    <col min="10" max="10" width="18.6634615384615" style="20" customWidth="1"/>
    <col min="11" max="254" width="9" style="20"/>
    <col min="255" max="256" width="10.6634615384615" style="20" customWidth="1"/>
    <col min="257" max="257" width="61.6634615384615" style="20" customWidth="1"/>
    <col min="258" max="258" width="33.6634615384615" style="20" customWidth="1"/>
    <col min="259" max="259" width="20.1634615384615" style="20" customWidth="1"/>
    <col min="260" max="260" width="9.16346153846154" style="20" customWidth="1"/>
    <col min="261" max="261" width="10.1634615384615" style="20" customWidth="1"/>
    <col min="262" max="262" width="11.8365384615385" style="20" customWidth="1"/>
    <col min="263" max="263" width="9.33653846153846" style="20" customWidth="1"/>
    <col min="264" max="264" width="27.6634615384615" style="20" customWidth="1"/>
    <col min="265" max="265" width="13" style="20" customWidth="1"/>
    <col min="266" max="510" width="9" style="20"/>
    <col min="511" max="512" width="10.6634615384615" style="20" customWidth="1"/>
    <col min="513" max="513" width="61.6634615384615" style="20" customWidth="1"/>
    <col min="514" max="514" width="33.6634615384615" style="20" customWidth="1"/>
    <col min="515" max="515" width="20.1634615384615" style="20" customWidth="1"/>
    <col min="516" max="516" width="9.16346153846154" style="20" customWidth="1"/>
    <col min="517" max="517" width="10.1634615384615" style="20" customWidth="1"/>
    <col min="518" max="518" width="11.8365384615385" style="20" customWidth="1"/>
    <col min="519" max="519" width="9.33653846153846" style="20" customWidth="1"/>
    <col min="520" max="520" width="27.6634615384615" style="20" customWidth="1"/>
    <col min="521" max="521" width="13" style="20" customWidth="1"/>
    <col min="522" max="766" width="9" style="20"/>
    <col min="767" max="768" width="10.6634615384615" style="20" customWidth="1"/>
    <col min="769" max="769" width="61.6634615384615" style="20" customWidth="1"/>
    <col min="770" max="770" width="33.6634615384615" style="20" customWidth="1"/>
    <col min="771" max="771" width="20.1634615384615" style="20" customWidth="1"/>
    <col min="772" max="772" width="9.16346153846154" style="20" customWidth="1"/>
    <col min="773" max="773" width="10.1634615384615" style="20" customWidth="1"/>
    <col min="774" max="774" width="11.8365384615385" style="20" customWidth="1"/>
    <col min="775" max="775" width="9.33653846153846" style="20" customWidth="1"/>
    <col min="776" max="776" width="27.6634615384615" style="20" customWidth="1"/>
    <col min="777" max="777" width="13" style="20" customWidth="1"/>
    <col min="778" max="1022" width="9" style="20"/>
    <col min="1023" max="1024" width="10.6634615384615" style="20" customWidth="1"/>
    <col min="1025" max="1025" width="61.6634615384615" style="20" customWidth="1"/>
    <col min="1026" max="1026" width="33.6634615384615" style="20" customWidth="1"/>
    <col min="1027" max="1027" width="20.1634615384615" style="20" customWidth="1"/>
    <col min="1028" max="1028" width="9.16346153846154" style="20" customWidth="1"/>
    <col min="1029" max="1029" width="10.1634615384615" style="20" customWidth="1"/>
    <col min="1030" max="1030" width="11.8365384615385" style="20" customWidth="1"/>
    <col min="1031" max="1031" width="9.33653846153846" style="20" customWidth="1"/>
    <col min="1032" max="1032" width="27.6634615384615" style="20" customWidth="1"/>
    <col min="1033" max="1033" width="13" style="20" customWidth="1"/>
    <col min="1034" max="1278" width="9" style="20"/>
    <col min="1279" max="1280" width="10.6634615384615" style="20" customWidth="1"/>
    <col min="1281" max="1281" width="61.6634615384615" style="20" customWidth="1"/>
    <col min="1282" max="1282" width="33.6634615384615" style="20" customWidth="1"/>
    <col min="1283" max="1283" width="20.1634615384615" style="20" customWidth="1"/>
    <col min="1284" max="1284" width="9.16346153846154" style="20" customWidth="1"/>
    <col min="1285" max="1285" width="10.1634615384615" style="20" customWidth="1"/>
    <col min="1286" max="1286" width="11.8365384615385" style="20" customWidth="1"/>
    <col min="1287" max="1287" width="9.33653846153846" style="20" customWidth="1"/>
    <col min="1288" max="1288" width="27.6634615384615" style="20" customWidth="1"/>
    <col min="1289" max="1289" width="13" style="20" customWidth="1"/>
    <col min="1290" max="1534" width="9" style="20"/>
    <col min="1535" max="1536" width="10.6634615384615" style="20" customWidth="1"/>
    <col min="1537" max="1537" width="61.6634615384615" style="20" customWidth="1"/>
    <col min="1538" max="1538" width="33.6634615384615" style="20" customWidth="1"/>
    <col min="1539" max="1539" width="20.1634615384615" style="20" customWidth="1"/>
    <col min="1540" max="1540" width="9.16346153846154" style="20" customWidth="1"/>
    <col min="1541" max="1541" width="10.1634615384615" style="20" customWidth="1"/>
    <col min="1542" max="1542" width="11.8365384615385" style="20" customWidth="1"/>
    <col min="1543" max="1543" width="9.33653846153846" style="20" customWidth="1"/>
    <col min="1544" max="1544" width="27.6634615384615" style="20" customWidth="1"/>
    <col min="1545" max="1545" width="13" style="20" customWidth="1"/>
    <col min="1546" max="1790" width="9" style="20"/>
    <col min="1791" max="1792" width="10.6634615384615" style="20" customWidth="1"/>
    <col min="1793" max="1793" width="61.6634615384615" style="20" customWidth="1"/>
    <col min="1794" max="1794" width="33.6634615384615" style="20" customWidth="1"/>
    <col min="1795" max="1795" width="20.1634615384615" style="20" customWidth="1"/>
    <col min="1796" max="1796" width="9.16346153846154" style="20" customWidth="1"/>
    <col min="1797" max="1797" width="10.1634615384615" style="20" customWidth="1"/>
    <col min="1798" max="1798" width="11.8365384615385" style="20" customWidth="1"/>
    <col min="1799" max="1799" width="9.33653846153846" style="20" customWidth="1"/>
    <col min="1800" max="1800" width="27.6634615384615" style="20" customWidth="1"/>
    <col min="1801" max="1801" width="13" style="20" customWidth="1"/>
    <col min="1802" max="2046" width="9" style="20"/>
    <col min="2047" max="2048" width="10.6634615384615" style="20" customWidth="1"/>
    <col min="2049" max="2049" width="61.6634615384615" style="20" customWidth="1"/>
    <col min="2050" max="2050" width="33.6634615384615" style="20" customWidth="1"/>
    <col min="2051" max="2051" width="20.1634615384615" style="20" customWidth="1"/>
    <col min="2052" max="2052" width="9.16346153846154" style="20" customWidth="1"/>
    <col min="2053" max="2053" width="10.1634615384615" style="20" customWidth="1"/>
    <col min="2054" max="2054" width="11.8365384615385" style="20" customWidth="1"/>
    <col min="2055" max="2055" width="9.33653846153846" style="20" customWidth="1"/>
    <col min="2056" max="2056" width="27.6634615384615" style="20" customWidth="1"/>
    <col min="2057" max="2057" width="13" style="20" customWidth="1"/>
    <col min="2058" max="2302" width="9" style="20"/>
    <col min="2303" max="2304" width="10.6634615384615" style="20" customWidth="1"/>
    <col min="2305" max="2305" width="61.6634615384615" style="20" customWidth="1"/>
    <col min="2306" max="2306" width="33.6634615384615" style="20" customWidth="1"/>
    <col min="2307" max="2307" width="20.1634615384615" style="20" customWidth="1"/>
    <col min="2308" max="2308" width="9.16346153846154" style="20" customWidth="1"/>
    <col min="2309" max="2309" width="10.1634615384615" style="20" customWidth="1"/>
    <col min="2310" max="2310" width="11.8365384615385" style="20" customWidth="1"/>
    <col min="2311" max="2311" width="9.33653846153846" style="20" customWidth="1"/>
    <col min="2312" max="2312" width="27.6634615384615" style="20" customWidth="1"/>
    <col min="2313" max="2313" width="13" style="20" customWidth="1"/>
    <col min="2314" max="2558" width="9" style="20"/>
    <col min="2559" max="2560" width="10.6634615384615" style="20" customWidth="1"/>
    <col min="2561" max="2561" width="61.6634615384615" style="20" customWidth="1"/>
    <col min="2562" max="2562" width="33.6634615384615" style="20" customWidth="1"/>
    <col min="2563" max="2563" width="20.1634615384615" style="20" customWidth="1"/>
    <col min="2564" max="2564" width="9.16346153846154" style="20" customWidth="1"/>
    <col min="2565" max="2565" width="10.1634615384615" style="20" customWidth="1"/>
    <col min="2566" max="2566" width="11.8365384615385" style="20" customWidth="1"/>
    <col min="2567" max="2567" width="9.33653846153846" style="20" customWidth="1"/>
    <col min="2568" max="2568" width="27.6634615384615" style="20" customWidth="1"/>
    <col min="2569" max="2569" width="13" style="20" customWidth="1"/>
    <col min="2570" max="2814" width="9" style="20"/>
    <col min="2815" max="2816" width="10.6634615384615" style="20" customWidth="1"/>
    <col min="2817" max="2817" width="61.6634615384615" style="20" customWidth="1"/>
    <col min="2818" max="2818" width="33.6634615384615" style="20" customWidth="1"/>
    <col min="2819" max="2819" width="20.1634615384615" style="20" customWidth="1"/>
    <col min="2820" max="2820" width="9.16346153846154" style="20" customWidth="1"/>
    <col min="2821" max="2821" width="10.1634615384615" style="20" customWidth="1"/>
    <col min="2822" max="2822" width="11.8365384615385" style="20" customWidth="1"/>
    <col min="2823" max="2823" width="9.33653846153846" style="20" customWidth="1"/>
    <col min="2824" max="2824" width="27.6634615384615" style="20" customWidth="1"/>
    <col min="2825" max="2825" width="13" style="20" customWidth="1"/>
    <col min="2826" max="3070" width="9" style="20"/>
    <col min="3071" max="3072" width="10.6634615384615" style="20" customWidth="1"/>
    <col min="3073" max="3073" width="61.6634615384615" style="20" customWidth="1"/>
    <col min="3074" max="3074" width="33.6634615384615" style="20" customWidth="1"/>
    <col min="3075" max="3075" width="20.1634615384615" style="20" customWidth="1"/>
    <col min="3076" max="3076" width="9.16346153846154" style="20" customWidth="1"/>
    <col min="3077" max="3077" width="10.1634615384615" style="20" customWidth="1"/>
    <col min="3078" max="3078" width="11.8365384615385" style="20" customWidth="1"/>
    <col min="3079" max="3079" width="9.33653846153846" style="20" customWidth="1"/>
    <col min="3080" max="3080" width="27.6634615384615" style="20" customWidth="1"/>
    <col min="3081" max="3081" width="13" style="20" customWidth="1"/>
    <col min="3082" max="3326" width="9" style="20"/>
    <col min="3327" max="3328" width="10.6634615384615" style="20" customWidth="1"/>
    <col min="3329" max="3329" width="61.6634615384615" style="20" customWidth="1"/>
    <col min="3330" max="3330" width="33.6634615384615" style="20" customWidth="1"/>
    <col min="3331" max="3331" width="20.1634615384615" style="20" customWidth="1"/>
    <col min="3332" max="3332" width="9.16346153846154" style="20" customWidth="1"/>
    <col min="3333" max="3333" width="10.1634615384615" style="20" customWidth="1"/>
    <col min="3334" max="3334" width="11.8365384615385" style="20" customWidth="1"/>
    <col min="3335" max="3335" width="9.33653846153846" style="20" customWidth="1"/>
    <col min="3336" max="3336" width="27.6634615384615" style="20" customWidth="1"/>
    <col min="3337" max="3337" width="13" style="20" customWidth="1"/>
    <col min="3338" max="3582" width="9" style="20"/>
    <col min="3583" max="3584" width="10.6634615384615" style="20" customWidth="1"/>
    <col min="3585" max="3585" width="61.6634615384615" style="20" customWidth="1"/>
    <col min="3586" max="3586" width="33.6634615384615" style="20" customWidth="1"/>
    <col min="3587" max="3587" width="20.1634615384615" style="20" customWidth="1"/>
    <col min="3588" max="3588" width="9.16346153846154" style="20" customWidth="1"/>
    <col min="3589" max="3589" width="10.1634615384615" style="20" customWidth="1"/>
    <col min="3590" max="3590" width="11.8365384615385" style="20" customWidth="1"/>
    <col min="3591" max="3591" width="9.33653846153846" style="20" customWidth="1"/>
    <col min="3592" max="3592" width="27.6634615384615" style="20" customWidth="1"/>
    <col min="3593" max="3593" width="13" style="20" customWidth="1"/>
    <col min="3594" max="3838" width="9" style="20"/>
    <col min="3839" max="3840" width="10.6634615384615" style="20" customWidth="1"/>
    <col min="3841" max="3841" width="61.6634615384615" style="20" customWidth="1"/>
    <col min="3842" max="3842" width="33.6634615384615" style="20" customWidth="1"/>
    <col min="3843" max="3843" width="20.1634615384615" style="20" customWidth="1"/>
    <col min="3844" max="3844" width="9.16346153846154" style="20" customWidth="1"/>
    <col min="3845" max="3845" width="10.1634615384615" style="20" customWidth="1"/>
    <col min="3846" max="3846" width="11.8365384615385" style="20" customWidth="1"/>
    <col min="3847" max="3847" width="9.33653846153846" style="20" customWidth="1"/>
    <col min="3848" max="3848" width="27.6634615384615" style="20" customWidth="1"/>
    <col min="3849" max="3849" width="13" style="20" customWidth="1"/>
    <col min="3850" max="4094" width="9" style="20"/>
    <col min="4095" max="4096" width="10.6634615384615" style="20" customWidth="1"/>
    <col min="4097" max="4097" width="61.6634615384615" style="20" customWidth="1"/>
    <col min="4098" max="4098" width="33.6634615384615" style="20" customWidth="1"/>
    <col min="4099" max="4099" width="20.1634615384615" style="20" customWidth="1"/>
    <col min="4100" max="4100" width="9.16346153846154" style="20" customWidth="1"/>
    <col min="4101" max="4101" width="10.1634615384615" style="20" customWidth="1"/>
    <col min="4102" max="4102" width="11.8365384615385" style="20" customWidth="1"/>
    <col min="4103" max="4103" width="9.33653846153846" style="20" customWidth="1"/>
    <col min="4104" max="4104" width="27.6634615384615" style="20" customWidth="1"/>
    <col min="4105" max="4105" width="13" style="20" customWidth="1"/>
    <col min="4106" max="4350" width="9" style="20"/>
    <col min="4351" max="4352" width="10.6634615384615" style="20" customWidth="1"/>
    <col min="4353" max="4353" width="61.6634615384615" style="20" customWidth="1"/>
    <col min="4354" max="4354" width="33.6634615384615" style="20" customWidth="1"/>
    <col min="4355" max="4355" width="20.1634615384615" style="20" customWidth="1"/>
    <col min="4356" max="4356" width="9.16346153846154" style="20" customWidth="1"/>
    <col min="4357" max="4357" width="10.1634615384615" style="20" customWidth="1"/>
    <col min="4358" max="4358" width="11.8365384615385" style="20" customWidth="1"/>
    <col min="4359" max="4359" width="9.33653846153846" style="20" customWidth="1"/>
    <col min="4360" max="4360" width="27.6634615384615" style="20" customWidth="1"/>
    <col min="4361" max="4361" width="13" style="20" customWidth="1"/>
    <col min="4362" max="4606" width="9" style="20"/>
    <col min="4607" max="4608" width="10.6634615384615" style="20" customWidth="1"/>
    <col min="4609" max="4609" width="61.6634615384615" style="20" customWidth="1"/>
    <col min="4610" max="4610" width="33.6634615384615" style="20" customWidth="1"/>
    <col min="4611" max="4611" width="20.1634615384615" style="20" customWidth="1"/>
    <col min="4612" max="4612" width="9.16346153846154" style="20" customWidth="1"/>
    <col min="4613" max="4613" width="10.1634615384615" style="20" customWidth="1"/>
    <col min="4614" max="4614" width="11.8365384615385" style="20" customWidth="1"/>
    <col min="4615" max="4615" width="9.33653846153846" style="20" customWidth="1"/>
    <col min="4616" max="4616" width="27.6634615384615" style="20" customWidth="1"/>
    <col min="4617" max="4617" width="13" style="20" customWidth="1"/>
    <col min="4618" max="4862" width="9" style="20"/>
    <col min="4863" max="4864" width="10.6634615384615" style="20" customWidth="1"/>
    <col min="4865" max="4865" width="61.6634615384615" style="20" customWidth="1"/>
    <col min="4866" max="4866" width="33.6634615384615" style="20" customWidth="1"/>
    <col min="4867" max="4867" width="20.1634615384615" style="20" customWidth="1"/>
    <col min="4868" max="4868" width="9.16346153846154" style="20" customWidth="1"/>
    <col min="4869" max="4869" width="10.1634615384615" style="20" customWidth="1"/>
    <col min="4870" max="4870" width="11.8365384615385" style="20" customWidth="1"/>
    <col min="4871" max="4871" width="9.33653846153846" style="20" customWidth="1"/>
    <col min="4872" max="4872" width="27.6634615384615" style="20" customWidth="1"/>
    <col min="4873" max="4873" width="13" style="20" customWidth="1"/>
    <col min="4874" max="5118" width="9" style="20"/>
    <col min="5119" max="5120" width="10.6634615384615" style="20" customWidth="1"/>
    <col min="5121" max="5121" width="61.6634615384615" style="20" customWidth="1"/>
    <col min="5122" max="5122" width="33.6634615384615" style="20" customWidth="1"/>
    <col min="5123" max="5123" width="20.1634615384615" style="20" customWidth="1"/>
    <col min="5124" max="5124" width="9.16346153846154" style="20" customWidth="1"/>
    <col min="5125" max="5125" width="10.1634615384615" style="20" customWidth="1"/>
    <col min="5126" max="5126" width="11.8365384615385" style="20" customWidth="1"/>
    <col min="5127" max="5127" width="9.33653846153846" style="20" customWidth="1"/>
    <col min="5128" max="5128" width="27.6634615384615" style="20" customWidth="1"/>
    <col min="5129" max="5129" width="13" style="20" customWidth="1"/>
    <col min="5130" max="5374" width="9" style="20"/>
    <col min="5375" max="5376" width="10.6634615384615" style="20" customWidth="1"/>
    <col min="5377" max="5377" width="61.6634615384615" style="20" customWidth="1"/>
    <col min="5378" max="5378" width="33.6634615384615" style="20" customWidth="1"/>
    <col min="5379" max="5379" width="20.1634615384615" style="20" customWidth="1"/>
    <col min="5380" max="5380" width="9.16346153846154" style="20" customWidth="1"/>
    <col min="5381" max="5381" width="10.1634615384615" style="20" customWidth="1"/>
    <col min="5382" max="5382" width="11.8365384615385" style="20" customWidth="1"/>
    <col min="5383" max="5383" width="9.33653846153846" style="20" customWidth="1"/>
    <col min="5384" max="5384" width="27.6634615384615" style="20" customWidth="1"/>
    <col min="5385" max="5385" width="13" style="20" customWidth="1"/>
    <col min="5386" max="5630" width="9" style="20"/>
    <col min="5631" max="5632" width="10.6634615384615" style="20" customWidth="1"/>
    <col min="5633" max="5633" width="61.6634615384615" style="20" customWidth="1"/>
    <col min="5634" max="5634" width="33.6634615384615" style="20" customWidth="1"/>
    <col min="5635" max="5635" width="20.1634615384615" style="20" customWidth="1"/>
    <col min="5636" max="5636" width="9.16346153846154" style="20" customWidth="1"/>
    <col min="5637" max="5637" width="10.1634615384615" style="20" customWidth="1"/>
    <col min="5638" max="5638" width="11.8365384615385" style="20" customWidth="1"/>
    <col min="5639" max="5639" width="9.33653846153846" style="20" customWidth="1"/>
    <col min="5640" max="5640" width="27.6634615384615" style="20" customWidth="1"/>
    <col min="5641" max="5641" width="13" style="20" customWidth="1"/>
    <col min="5642" max="5886" width="9" style="20"/>
    <col min="5887" max="5888" width="10.6634615384615" style="20" customWidth="1"/>
    <col min="5889" max="5889" width="61.6634615384615" style="20" customWidth="1"/>
    <col min="5890" max="5890" width="33.6634615384615" style="20" customWidth="1"/>
    <col min="5891" max="5891" width="20.1634615384615" style="20" customWidth="1"/>
    <col min="5892" max="5892" width="9.16346153846154" style="20" customWidth="1"/>
    <col min="5893" max="5893" width="10.1634615384615" style="20" customWidth="1"/>
    <col min="5894" max="5894" width="11.8365384615385" style="20" customWidth="1"/>
    <col min="5895" max="5895" width="9.33653846153846" style="20" customWidth="1"/>
    <col min="5896" max="5896" width="27.6634615384615" style="20" customWidth="1"/>
    <col min="5897" max="5897" width="13" style="20" customWidth="1"/>
    <col min="5898" max="6142" width="9" style="20"/>
    <col min="6143" max="6144" width="10.6634615384615" style="20" customWidth="1"/>
    <col min="6145" max="6145" width="61.6634615384615" style="20" customWidth="1"/>
    <col min="6146" max="6146" width="33.6634615384615" style="20" customWidth="1"/>
    <col min="6147" max="6147" width="20.1634615384615" style="20" customWidth="1"/>
    <col min="6148" max="6148" width="9.16346153846154" style="20" customWidth="1"/>
    <col min="6149" max="6149" width="10.1634615384615" style="20" customWidth="1"/>
    <col min="6150" max="6150" width="11.8365384615385" style="20" customWidth="1"/>
    <col min="6151" max="6151" width="9.33653846153846" style="20" customWidth="1"/>
    <col min="6152" max="6152" width="27.6634615384615" style="20" customWidth="1"/>
    <col min="6153" max="6153" width="13" style="20" customWidth="1"/>
    <col min="6154" max="6398" width="9" style="20"/>
    <col min="6399" max="6400" width="10.6634615384615" style="20" customWidth="1"/>
    <col min="6401" max="6401" width="61.6634615384615" style="20" customWidth="1"/>
    <col min="6402" max="6402" width="33.6634615384615" style="20" customWidth="1"/>
    <col min="6403" max="6403" width="20.1634615384615" style="20" customWidth="1"/>
    <col min="6404" max="6404" width="9.16346153846154" style="20" customWidth="1"/>
    <col min="6405" max="6405" width="10.1634615384615" style="20" customWidth="1"/>
    <col min="6406" max="6406" width="11.8365384615385" style="20" customWidth="1"/>
    <col min="6407" max="6407" width="9.33653846153846" style="20" customWidth="1"/>
    <col min="6408" max="6408" width="27.6634615384615" style="20" customWidth="1"/>
    <col min="6409" max="6409" width="13" style="20" customWidth="1"/>
    <col min="6410" max="6654" width="9" style="20"/>
    <col min="6655" max="6656" width="10.6634615384615" style="20" customWidth="1"/>
    <col min="6657" max="6657" width="61.6634615384615" style="20" customWidth="1"/>
    <col min="6658" max="6658" width="33.6634615384615" style="20" customWidth="1"/>
    <col min="6659" max="6659" width="20.1634615384615" style="20" customWidth="1"/>
    <col min="6660" max="6660" width="9.16346153846154" style="20" customWidth="1"/>
    <col min="6661" max="6661" width="10.1634615384615" style="20" customWidth="1"/>
    <col min="6662" max="6662" width="11.8365384615385" style="20" customWidth="1"/>
    <col min="6663" max="6663" width="9.33653846153846" style="20" customWidth="1"/>
    <col min="6664" max="6664" width="27.6634615384615" style="20" customWidth="1"/>
    <col min="6665" max="6665" width="13" style="20" customWidth="1"/>
    <col min="6666" max="6910" width="9" style="20"/>
    <col min="6911" max="6912" width="10.6634615384615" style="20" customWidth="1"/>
    <col min="6913" max="6913" width="61.6634615384615" style="20" customWidth="1"/>
    <col min="6914" max="6914" width="33.6634615384615" style="20" customWidth="1"/>
    <col min="6915" max="6915" width="20.1634615384615" style="20" customWidth="1"/>
    <col min="6916" max="6916" width="9.16346153846154" style="20" customWidth="1"/>
    <col min="6917" max="6917" width="10.1634615384615" style="20" customWidth="1"/>
    <col min="6918" max="6918" width="11.8365384615385" style="20" customWidth="1"/>
    <col min="6919" max="6919" width="9.33653846153846" style="20" customWidth="1"/>
    <col min="6920" max="6920" width="27.6634615384615" style="20" customWidth="1"/>
    <col min="6921" max="6921" width="13" style="20" customWidth="1"/>
    <col min="6922" max="7166" width="9" style="20"/>
    <col min="7167" max="7168" width="10.6634615384615" style="20" customWidth="1"/>
    <col min="7169" max="7169" width="61.6634615384615" style="20" customWidth="1"/>
    <col min="7170" max="7170" width="33.6634615384615" style="20" customWidth="1"/>
    <col min="7171" max="7171" width="20.1634615384615" style="20" customWidth="1"/>
    <col min="7172" max="7172" width="9.16346153846154" style="20" customWidth="1"/>
    <col min="7173" max="7173" width="10.1634615384615" style="20" customWidth="1"/>
    <col min="7174" max="7174" width="11.8365384615385" style="20" customWidth="1"/>
    <col min="7175" max="7175" width="9.33653846153846" style="20" customWidth="1"/>
    <col min="7176" max="7176" width="27.6634615384615" style="20" customWidth="1"/>
    <col min="7177" max="7177" width="13" style="20" customWidth="1"/>
    <col min="7178" max="7422" width="9" style="20"/>
    <col min="7423" max="7424" width="10.6634615384615" style="20" customWidth="1"/>
    <col min="7425" max="7425" width="61.6634615384615" style="20" customWidth="1"/>
    <col min="7426" max="7426" width="33.6634615384615" style="20" customWidth="1"/>
    <col min="7427" max="7427" width="20.1634615384615" style="20" customWidth="1"/>
    <col min="7428" max="7428" width="9.16346153846154" style="20" customWidth="1"/>
    <col min="7429" max="7429" width="10.1634615384615" style="20" customWidth="1"/>
    <col min="7430" max="7430" width="11.8365384615385" style="20" customWidth="1"/>
    <col min="7431" max="7431" width="9.33653846153846" style="20" customWidth="1"/>
    <col min="7432" max="7432" width="27.6634615384615" style="20" customWidth="1"/>
    <col min="7433" max="7433" width="13" style="20" customWidth="1"/>
    <col min="7434" max="7678" width="9" style="20"/>
    <col min="7679" max="7680" width="10.6634615384615" style="20" customWidth="1"/>
    <col min="7681" max="7681" width="61.6634615384615" style="20" customWidth="1"/>
    <col min="7682" max="7682" width="33.6634615384615" style="20" customWidth="1"/>
    <col min="7683" max="7683" width="20.1634615384615" style="20" customWidth="1"/>
    <col min="7684" max="7684" width="9.16346153846154" style="20" customWidth="1"/>
    <col min="7685" max="7685" width="10.1634615384615" style="20" customWidth="1"/>
    <col min="7686" max="7686" width="11.8365384615385" style="20" customWidth="1"/>
    <col min="7687" max="7687" width="9.33653846153846" style="20" customWidth="1"/>
    <col min="7688" max="7688" width="27.6634615384615" style="20" customWidth="1"/>
    <col min="7689" max="7689" width="13" style="20" customWidth="1"/>
    <col min="7690" max="7934" width="9" style="20"/>
    <col min="7935" max="7936" width="10.6634615384615" style="20" customWidth="1"/>
    <col min="7937" max="7937" width="61.6634615384615" style="20" customWidth="1"/>
    <col min="7938" max="7938" width="33.6634615384615" style="20" customWidth="1"/>
    <col min="7939" max="7939" width="20.1634615384615" style="20" customWidth="1"/>
    <col min="7940" max="7940" width="9.16346153846154" style="20" customWidth="1"/>
    <col min="7941" max="7941" width="10.1634615384615" style="20" customWidth="1"/>
    <col min="7942" max="7942" width="11.8365384615385" style="20" customWidth="1"/>
    <col min="7943" max="7943" width="9.33653846153846" style="20" customWidth="1"/>
    <col min="7944" max="7944" width="27.6634615384615" style="20" customWidth="1"/>
    <col min="7945" max="7945" width="13" style="20" customWidth="1"/>
    <col min="7946" max="8190" width="9" style="20"/>
    <col min="8191" max="8192" width="10.6634615384615" style="20" customWidth="1"/>
    <col min="8193" max="8193" width="61.6634615384615" style="20" customWidth="1"/>
    <col min="8194" max="8194" width="33.6634615384615" style="20" customWidth="1"/>
    <col min="8195" max="8195" width="20.1634615384615" style="20" customWidth="1"/>
    <col min="8196" max="8196" width="9.16346153846154" style="20" customWidth="1"/>
    <col min="8197" max="8197" width="10.1634615384615" style="20" customWidth="1"/>
    <col min="8198" max="8198" width="11.8365384615385" style="20" customWidth="1"/>
    <col min="8199" max="8199" width="9.33653846153846" style="20" customWidth="1"/>
    <col min="8200" max="8200" width="27.6634615384615" style="20" customWidth="1"/>
    <col min="8201" max="8201" width="13" style="20" customWidth="1"/>
    <col min="8202" max="8446" width="9" style="20"/>
    <col min="8447" max="8448" width="10.6634615384615" style="20" customWidth="1"/>
    <col min="8449" max="8449" width="61.6634615384615" style="20" customWidth="1"/>
    <col min="8450" max="8450" width="33.6634615384615" style="20" customWidth="1"/>
    <col min="8451" max="8451" width="20.1634615384615" style="20" customWidth="1"/>
    <col min="8452" max="8452" width="9.16346153846154" style="20" customWidth="1"/>
    <col min="8453" max="8453" width="10.1634615384615" style="20" customWidth="1"/>
    <col min="8454" max="8454" width="11.8365384615385" style="20" customWidth="1"/>
    <col min="8455" max="8455" width="9.33653846153846" style="20" customWidth="1"/>
    <col min="8456" max="8456" width="27.6634615384615" style="20" customWidth="1"/>
    <col min="8457" max="8457" width="13" style="20" customWidth="1"/>
    <col min="8458" max="8702" width="9" style="20"/>
    <col min="8703" max="8704" width="10.6634615384615" style="20" customWidth="1"/>
    <col min="8705" max="8705" width="61.6634615384615" style="20" customWidth="1"/>
    <col min="8706" max="8706" width="33.6634615384615" style="20" customWidth="1"/>
    <col min="8707" max="8707" width="20.1634615384615" style="20" customWidth="1"/>
    <col min="8708" max="8708" width="9.16346153846154" style="20" customWidth="1"/>
    <col min="8709" max="8709" width="10.1634615384615" style="20" customWidth="1"/>
    <col min="8710" max="8710" width="11.8365384615385" style="20" customWidth="1"/>
    <col min="8711" max="8711" width="9.33653846153846" style="20" customWidth="1"/>
    <col min="8712" max="8712" width="27.6634615384615" style="20" customWidth="1"/>
    <col min="8713" max="8713" width="13" style="20" customWidth="1"/>
    <col min="8714" max="8958" width="9" style="20"/>
    <col min="8959" max="8960" width="10.6634615384615" style="20" customWidth="1"/>
    <col min="8961" max="8961" width="61.6634615384615" style="20" customWidth="1"/>
    <col min="8962" max="8962" width="33.6634615384615" style="20" customWidth="1"/>
    <col min="8963" max="8963" width="20.1634615384615" style="20" customWidth="1"/>
    <col min="8964" max="8964" width="9.16346153846154" style="20" customWidth="1"/>
    <col min="8965" max="8965" width="10.1634615384615" style="20" customWidth="1"/>
    <col min="8966" max="8966" width="11.8365384615385" style="20" customWidth="1"/>
    <col min="8967" max="8967" width="9.33653846153846" style="20" customWidth="1"/>
    <col min="8968" max="8968" width="27.6634615384615" style="20" customWidth="1"/>
    <col min="8969" max="8969" width="13" style="20" customWidth="1"/>
    <col min="8970" max="9214" width="9" style="20"/>
    <col min="9215" max="9216" width="10.6634615384615" style="20" customWidth="1"/>
    <col min="9217" max="9217" width="61.6634615384615" style="20" customWidth="1"/>
    <col min="9218" max="9218" width="33.6634615384615" style="20" customWidth="1"/>
    <col min="9219" max="9219" width="20.1634615384615" style="20" customWidth="1"/>
    <col min="9220" max="9220" width="9.16346153846154" style="20" customWidth="1"/>
    <col min="9221" max="9221" width="10.1634615384615" style="20" customWidth="1"/>
    <col min="9222" max="9222" width="11.8365384615385" style="20" customWidth="1"/>
    <col min="9223" max="9223" width="9.33653846153846" style="20" customWidth="1"/>
    <col min="9224" max="9224" width="27.6634615384615" style="20" customWidth="1"/>
    <col min="9225" max="9225" width="13" style="20" customWidth="1"/>
    <col min="9226" max="9470" width="9" style="20"/>
    <col min="9471" max="9472" width="10.6634615384615" style="20" customWidth="1"/>
    <col min="9473" max="9473" width="61.6634615384615" style="20" customWidth="1"/>
    <col min="9474" max="9474" width="33.6634615384615" style="20" customWidth="1"/>
    <col min="9475" max="9475" width="20.1634615384615" style="20" customWidth="1"/>
    <col min="9476" max="9476" width="9.16346153846154" style="20" customWidth="1"/>
    <col min="9477" max="9477" width="10.1634615384615" style="20" customWidth="1"/>
    <col min="9478" max="9478" width="11.8365384615385" style="20" customWidth="1"/>
    <col min="9479" max="9479" width="9.33653846153846" style="20" customWidth="1"/>
    <col min="9480" max="9480" width="27.6634615384615" style="20" customWidth="1"/>
    <col min="9481" max="9481" width="13" style="20" customWidth="1"/>
    <col min="9482" max="9726" width="9" style="20"/>
    <col min="9727" max="9728" width="10.6634615384615" style="20" customWidth="1"/>
    <col min="9729" max="9729" width="61.6634615384615" style="20" customWidth="1"/>
    <col min="9730" max="9730" width="33.6634615384615" style="20" customWidth="1"/>
    <col min="9731" max="9731" width="20.1634615384615" style="20" customWidth="1"/>
    <col min="9732" max="9732" width="9.16346153846154" style="20" customWidth="1"/>
    <col min="9733" max="9733" width="10.1634615384615" style="20" customWidth="1"/>
    <col min="9734" max="9734" width="11.8365384615385" style="20" customWidth="1"/>
    <col min="9735" max="9735" width="9.33653846153846" style="20" customWidth="1"/>
    <col min="9736" max="9736" width="27.6634615384615" style="20" customWidth="1"/>
    <col min="9737" max="9737" width="13" style="20" customWidth="1"/>
    <col min="9738" max="9982" width="9" style="20"/>
    <col min="9983" max="9984" width="10.6634615384615" style="20" customWidth="1"/>
    <col min="9985" max="9985" width="61.6634615384615" style="20" customWidth="1"/>
    <col min="9986" max="9986" width="33.6634615384615" style="20" customWidth="1"/>
    <col min="9987" max="9987" width="20.1634615384615" style="20" customWidth="1"/>
    <col min="9988" max="9988" width="9.16346153846154" style="20" customWidth="1"/>
    <col min="9989" max="9989" width="10.1634615384615" style="20" customWidth="1"/>
    <col min="9990" max="9990" width="11.8365384615385" style="20" customWidth="1"/>
    <col min="9991" max="9991" width="9.33653846153846" style="20" customWidth="1"/>
    <col min="9992" max="9992" width="27.6634615384615" style="20" customWidth="1"/>
    <col min="9993" max="9993" width="13" style="20" customWidth="1"/>
    <col min="9994" max="10238" width="9" style="20"/>
    <col min="10239" max="10240" width="10.6634615384615" style="20" customWidth="1"/>
    <col min="10241" max="10241" width="61.6634615384615" style="20" customWidth="1"/>
    <col min="10242" max="10242" width="33.6634615384615" style="20" customWidth="1"/>
    <col min="10243" max="10243" width="20.1634615384615" style="20" customWidth="1"/>
    <col min="10244" max="10244" width="9.16346153846154" style="20" customWidth="1"/>
    <col min="10245" max="10245" width="10.1634615384615" style="20" customWidth="1"/>
    <col min="10246" max="10246" width="11.8365384615385" style="20" customWidth="1"/>
    <col min="10247" max="10247" width="9.33653846153846" style="20" customWidth="1"/>
    <col min="10248" max="10248" width="27.6634615384615" style="20" customWidth="1"/>
    <col min="10249" max="10249" width="13" style="20" customWidth="1"/>
    <col min="10250" max="10494" width="9" style="20"/>
    <col min="10495" max="10496" width="10.6634615384615" style="20" customWidth="1"/>
    <col min="10497" max="10497" width="61.6634615384615" style="20" customWidth="1"/>
    <col min="10498" max="10498" width="33.6634615384615" style="20" customWidth="1"/>
    <col min="10499" max="10499" width="20.1634615384615" style="20" customWidth="1"/>
    <col min="10500" max="10500" width="9.16346153846154" style="20" customWidth="1"/>
    <col min="10501" max="10501" width="10.1634615384615" style="20" customWidth="1"/>
    <col min="10502" max="10502" width="11.8365384615385" style="20" customWidth="1"/>
    <col min="10503" max="10503" width="9.33653846153846" style="20" customWidth="1"/>
    <col min="10504" max="10504" width="27.6634615384615" style="20" customWidth="1"/>
    <col min="10505" max="10505" width="13" style="20" customWidth="1"/>
    <col min="10506" max="10750" width="9" style="20"/>
    <col min="10751" max="10752" width="10.6634615384615" style="20" customWidth="1"/>
    <col min="10753" max="10753" width="61.6634615384615" style="20" customWidth="1"/>
    <col min="10754" max="10754" width="33.6634615384615" style="20" customWidth="1"/>
    <col min="10755" max="10755" width="20.1634615384615" style="20" customWidth="1"/>
    <col min="10756" max="10756" width="9.16346153846154" style="20" customWidth="1"/>
    <col min="10757" max="10757" width="10.1634615384615" style="20" customWidth="1"/>
    <col min="10758" max="10758" width="11.8365384615385" style="20" customWidth="1"/>
    <col min="10759" max="10759" width="9.33653846153846" style="20" customWidth="1"/>
    <col min="10760" max="10760" width="27.6634615384615" style="20" customWidth="1"/>
    <col min="10761" max="10761" width="13" style="20" customWidth="1"/>
    <col min="10762" max="11006" width="9" style="20"/>
    <col min="11007" max="11008" width="10.6634615384615" style="20" customWidth="1"/>
    <col min="11009" max="11009" width="61.6634615384615" style="20" customWidth="1"/>
    <col min="11010" max="11010" width="33.6634615384615" style="20" customWidth="1"/>
    <col min="11011" max="11011" width="20.1634615384615" style="20" customWidth="1"/>
    <col min="11012" max="11012" width="9.16346153846154" style="20" customWidth="1"/>
    <col min="11013" max="11013" width="10.1634615384615" style="20" customWidth="1"/>
    <col min="11014" max="11014" width="11.8365384615385" style="20" customWidth="1"/>
    <col min="11015" max="11015" width="9.33653846153846" style="20" customWidth="1"/>
    <col min="11016" max="11016" width="27.6634615384615" style="20" customWidth="1"/>
    <col min="11017" max="11017" width="13" style="20" customWidth="1"/>
    <col min="11018" max="11262" width="9" style="20"/>
    <col min="11263" max="11264" width="10.6634615384615" style="20" customWidth="1"/>
    <col min="11265" max="11265" width="61.6634615384615" style="20" customWidth="1"/>
    <col min="11266" max="11266" width="33.6634615384615" style="20" customWidth="1"/>
    <col min="11267" max="11267" width="20.1634615384615" style="20" customWidth="1"/>
    <col min="11268" max="11268" width="9.16346153846154" style="20" customWidth="1"/>
    <col min="11269" max="11269" width="10.1634615384615" style="20" customWidth="1"/>
    <col min="11270" max="11270" width="11.8365384615385" style="20" customWidth="1"/>
    <col min="11271" max="11271" width="9.33653846153846" style="20" customWidth="1"/>
    <col min="11272" max="11272" width="27.6634615384615" style="20" customWidth="1"/>
    <col min="11273" max="11273" width="13" style="20" customWidth="1"/>
    <col min="11274" max="11518" width="9" style="20"/>
    <col min="11519" max="11520" width="10.6634615384615" style="20" customWidth="1"/>
    <col min="11521" max="11521" width="61.6634615384615" style="20" customWidth="1"/>
    <col min="11522" max="11522" width="33.6634615384615" style="20" customWidth="1"/>
    <col min="11523" max="11523" width="20.1634615384615" style="20" customWidth="1"/>
    <col min="11524" max="11524" width="9.16346153846154" style="20" customWidth="1"/>
    <col min="11525" max="11525" width="10.1634615384615" style="20" customWidth="1"/>
    <col min="11526" max="11526" width="11.8365384615385" style="20" customWidth="1"/>
    <col min="11527" max="11527" width="9.33653846153846" style="20" customWidth="1"/>
    <col min="11528" max="11528" width="27.6634615384615" style="20" customWidth="1"/>
    <col min="11529" max="11529" width="13" style="20" customWidth="1"/>
    <col min="11530" max="11774" width="9" style="20"/>
    <col min="11775" max="11776" width="10.6634615384615" style="20" customWidth="1"/>
    <col min="11777" max="11777" width="61.6634615384615" style="20" customWidth="1"/>
    <col min="11778" max="11778" width="33.6634615384615" style="20" customWidth="1"/>
    <col min="11779" max="11779" width="20.1634615384615" style="20" customWidth="1"/>
    <col min="11780" max="11780" width="9.16346153846154" style="20" customWidth="1"/>
    <col min="11781" max="11781" width="10.1634615384615" style="20" customWidth="1"/>
    <col min="11782" max="11782" width="11.8365384615385" style="20" customWidth="1"/>
    <col min="11783" max="11783" width="9.33653846153846" style="20" customWidth="1"/>
    <col min="11784" max="11784" width="27.6634615384615" style="20" customWidth="1"/>
    <col min="11785" max="11785" width="13" style="20" customWidth="1"/>
    <col min="11786" max="12030" width="9" style="20"/>
    <col min="12031" max="12032" width="10.6634615384615" style="20" customWidth="1"/>
    <col min="12033" max="12033" width="61.6634615384615" style="20" customWidth="1"/>
    <col min="12034" max="12034" width="33.6634615384615" style="20" customWidth="1"/>
    <col min="12035" max="12035" width="20.1634615384615" style="20" customWidth="1"/>
    <col min="12036" max="12036" width="9.16346153846154" style="20" customWidth="1"/>
    <col min="12037" max="12037" width="10.1634615384615" style="20" customWidth="1"/>
    <col min="12038" max="12038" width="11.8365384615385" style="20" customWidth="1"/>
    <col min="12039" max="12039" width="9.33653846153846" style="20" customWidth="1"/>
    <col min="12040" max="12040" width="27.6634615384615" style="20" customWidth="1"/>
    <col min="12041" max="12041" width="13" style="20" customWidth="1"/>
    <col min="12042" max="12286" width="9" style="20"/>
    <col min="12287" max="12288" width="10.6634615384615" style="20" customWidth="1"/>
    <col min="12289" max="12289" width="61.6634615384615" style="20" customWidth="1"/>
    <col min="12290" max="12290" width="33.6634615384615" style="20" customWidth="1"/>
    <col min="12291" max="12291" width="20.1634615384615" style="20" customWidth="1"/>
    <col min="12292" max="12292" width="9.16346153846154" style="20" customWidth="1"/>
    <col min="12293" max="12293" width="10.1634615384615" style="20" customWidth="1"/>
    <col min="12294" max="12294" width="11.8365384615385" style="20" customWidth="1"/>
    <col min="12295" max="12295" width="9.33653846153846" style="20" customWidth="1"/>
    <col min="12296" max="12296" width="27.6634615384615" style="20" customWidth="1"/>
    <col min="12297" max="12297" width="13" style="20" customWidth="1"/>
    <col min="12298" max="12542" width="9" style="20"/>
    <col min="12543" max="12544" width="10.6634615384615" style="20" customWidth="1"/>
    <col min="12545" max="12545" width="61.6634615384615" style="20" customWidth="1"/>
    <col min="12546" max="12546" width="33.6634615384615" style="20" customWidth="1"/>
    <col min="12547" max="12547" width="20.1634615384615" style="20" customWidth="1"/>
    <col min="12548" max="12548" width="9.16346153846154" style="20" customWidth="1"/>
    <col min="12549" max="12549" width="10.1634615384615" style="20" customWidth="1"/>
    <col min="12550" max="12550" width="11.8365384615385" style="20" customWidth="1"/>
    <col min="12551" max="12551" width="9.33653846153846" style="20" customWidth="1"/>
    <col min="12552" max="12552" width="27.6634615384615" style="20" customWidth="1"/>
    <col min="12553" max="12553" width="13" style="20" customWidth="1"/>
    <col min="12554" max="12798" width="9" style="20"/>
    <col min="12799" max="12800" width="10.6634615384615" style="20" customWidth="1"/>
    <col min="12801" max="12801" width="61.6634615384615" style="20" customWidth="1"/>
    <col min="12802" max="12802" width="33.6634615384615" style="20" customWidth="1"/>
    <col min="12803" max="12803" width="20.1634615384615" style="20" customWidth="1"/>
    <col min="12804" max="12804" width="9.16346153846154" style="20" customWidth="1"/>
    <col min="12805" max="12805" width="10.1634615384615" style="20" customWidth="1"/>
    <col min="12806" max="12806" width="11.8365384615385" style="20" customWidth="1"/>
    <col min="12807" max="12807" width="9.33653846153846" style="20" customWidth="1"/>
    <col min="12808" max="12808" width="27.6634615384615" style="20" customWidth="1"/>
    <col min="12809" max="12809" width="13" style="20" customWidth="1"/>
    <col min="12810" max="13054" width="9" style="20"/>
    <col min="13055" max="13056" width="10.6634615384615" style="20" customWidth="1"/>
    <col min="13057" max="13057" width="61.6634615384615" style="20" customWidth="1"/>
    <col min="13058" max="13058" width="33.6634615384615" style="20" customWidth="1"/>
    <col min="13059" max="13059" width="20.1634615384615" style="20" customWidth="1"/>
    <col min="13060" max="13060" width="9.16346153846154" style="20" customWidth="1"/>
    <col min="13061" max="13061" width="10.1634615384615" style="20" customWidth="1"/>
    <col min="13062" max="13062" width="11.8365384615385" style="20" customWidth="1"/>
    <col min="13063" max="13063" width="9.33653846153846" style="20" customWidth="1"/>
    <col min="13064" max="13064" width="27.6634615384615" style="20" customWidth="1"/>
    <col min="13065" max="13065" width="13" style="20" customWidth="1"/>
    <col min="13066" max="13310" width="9" style="20"/>
    <col min="13311" max="13312" width="10.6634615384615" style="20" customWidth="1"/>
    <col min="13313" max="13313" width="61.6634615384615" style="20" customWidth="1"/>
    <col min="13314" max="13314" width="33.6634615384615" style="20" customWidth="1"/>
    <col min="13315" max="13315" width="20.1634615384615" style="20" customWidth="1"/>
    <col min="13316" max="13316" width="9.16346153846154" style="20" customWidth="1"/>
    <col min="13317" max="13317" width="10.1634615384615" style="20" customWidth="1"/>
    <col min="13318" max="13318" width="11.8365384615385" style="20" customWidth="1"/>
    <col min="13319" max="13319" width="9.33653846153846" style="20" customWidth="1"/>
    <col min="13320" max="13320" width="27.6634615384615" style="20" customWidth="1"/>
    <col min="13321" max="13321" width="13" style="20" customWidth="1"/>
    <col min="13322" max="13566" width="9" style="20"/>
    <col min="13567" max="13568" width="10.6634615384615" style="20" customWidth="1"/>
    <col min="13569" max="13569" width="61.6634615384615" style="20" customWidth="1"/>
    <col min="13570" max="13570" width="33.6634615384615" style="20" customWidth="1"/>
    <col min="13571" max="13571" width="20.1634615384615" style="20" customWidth="1"/>
    <col min="13572" max="13572" width="9.16346153846154" style="20" customWidth="1"/>
    <col min="13573" max="13573" width="10.1634615384615" style="20" customWidth="1"/>
    <col min="13574" max="13574" width="11.8365384615385" style="20" customWidth="1"/>
    <col min="13575" max="13575" width="9.33653846153846" style="20" customWidth="1"/>
    <col min="13576" max="13576" width="27.6634615384615" style="20" customWidth="1"/>
    <col min="13577" max="13577" width="13" style="20" customWidth="1"/>
    <col min="13578" max="13822" width="9" style="20"/>
    <col min="13823" max="13824" width="10.6634615384615" style="20" customWidth="1"/>
    <col min="13825" max="13825" width="61.6634615384615" style="20" customWidth="1"/>
    <col min="13826" max="13826" width="33.6634615384615" style="20" customWidth="1"/>
    <col min="13827" max="13827" width="20.1634615384615" style="20" customWidth="1"/>
    <col min="13828" max="13828" width="9.16346153846154" style="20" customWidth="1"/>
    <col min="13829" max="13829" width="10.1634615384615" style="20" customWidth="1"/>
    <col min="13830" max="13830" width="11.8365384615385" style="20" customWidth="1"/>
    <col min="13831" max="13831" width="9.33653846153846" style="20" customWidth="1"/>
    <col min="13832" max="13832" width="27.6634615384615" style="20" customWidth="1"/>
    <col min="13833" max="13833" width="13" style="20" customWidth="1"/>
    <col min="13834" max="14078" width="9" style="20"/>
    <col min="14079" max="14080" width="10.6634615384615" style="20" customWidth="1"/>
    <col min="14081" max="14081" width="61.6634615384615" style="20" customWidth="1"/>
    <col min="14082" max="14082" width="33.6634615384615" style="20" customWidth="1"/>
    <col min="14083" max="14083" width="20.1634615384615" style="20" customWidth="1"/>
    <col min="14084" max="14084" width="9.16346153846154" style="20" customWidth="1"/>
    <col min="14085" max="14085" width="10.1634615384615" style="20" customWidth="1"/>
    <col min="14086" max="14086" width="11.8365384615385" style="20" customWidth="1"/>
    <col min="14087" max="14087" width="9.33653846153846" style="20" customWidth="1"/>
    <col min="14088" max="14088" width="27.6634615384615" style="20" customWidth="1"/>
    <col min="14089" max="14089" width="13" style="20" customWidth="1"/>
    <col min="14090" max="14334" width="9" style="20"/>
    <col min="14335" max="14336" width="10.6634615384615" style="20" customWidth="1"/>
    <col min="14337" max="14337" width="61.6634615384615" style="20" customWidth="1"/>
    <col min="14338" max="14338" width="33.6634615384615" style="20" customWidth="1"/>
    <col min="14339" max="14339" width="20.1634615384615" style="20" customWidth="1"/>
    <col min="14340" max="14340" width="9.16346153846154" style="20" customWidth="1"/>
    <col min="14341" max="14341" width="10.1634615384615" style="20" customWidth="1"/>
    <col min="14342" max="14342" width="11.8365384615385" style="20" customWidth="1"/>
    <col min="14343" max="14343" width="9.33653846153846" style="20" customWidth="1"/>
    <col min="14344" max="14344" width="27.6634615384615" style="20" customWidth="1"/>
    <col min="14345" max="14345" width="13" style="20" customWidth="1"/>
    <col min="14346" max="14590" width="9" style="20"/>
    <col min="14591" max="14592" width="10.6634615384615" style="20" customWidth="1"/>
    <col min="14593" max="14593" width="61.6634615384615" style="20" customWidth="1"/>
    <col min="14594" max="14594" width="33.6634615384615" style="20" customWidth="1"/>
    <col min="14595" max="14595" width="20.1634615384615" style="20" customWidth="1"/>
    <col min="14596" max="14596" width="9.16346153846154" style="20" customWidth="1"/>
    <col min="14597" max="14597" width="10.1634615384615" style="20" customWidth="1"/>
    <col min="14598" max="14598" width="11.8365384615385" style="20" customWidth="1"/>
    <col min="14599" max="14599" width="9.33653846153846" style="20" customWidth="1"/>
    <col min="14600" max="14600" width="27.6634615384615" style="20" customWidth="1"/>
    <col min="14601" max="14601" width="13" style="20" customWidth="1"/>
    <col min="14602" max="14846" width="9" style="20"/>
    <col min="14847" max="14848" width="10.6634615384615" style="20" customWidth="1"/>
    <col min="14849" max="14849" width="61.6634615384615" style="20" customWidth="1"/>
    <col min="14850" max="14850" width="33.6634615384615" style="20" customWidth="1"/>
    <col min="14851" max="14851" width="20.1634615384615" style="20" customWidth="1"/>
    <col min="14852" max="14852" width="9.16346153846154" style="20" customWidth="1"/>
    <col min="14853" max="14853" width="10.1634615384615" style="20" customWidth="1"/>
    <col min="14854" max="14854" width="11.8365384615385" style="20" customWidth="1"/>
    <col min="14855" max="14855" width="9.33653846153846" style="20" customWidth="1"/>
    <col min="14856" max="14856" width="27.6634615384615" style="20" customWidth="1"/>
    <col min="14857" max="14857" width="13" style="20" customWidth="1"/>
    <col min="14858" max="15102" width="9" style="20"/>
    <col min="15103" max="15104" width="10.6634615384615" style="20" customWidth="1"/>
    <col min="15105" max="15105" width="61.6634615384615" style="20" customWidth="1"/>
    <col min="15106" max="15106" width="33.6634615384615" style="20" customWidth="1"/>
    <col min="15107" max="15107" width="20.1634615384615" style="20" customWidth="1"/>
    <col min="15108" max="15108" width="9.16346153846154" style="20" customWidth="1"/>
    <col min="15109" max="15109" width="10.1634615384615" style="20" customWidth="1"/>
    <col min="15110" max="15110" width="11.8365384615385" style="20" customWidth="1"/>
    <col min="15111" max="15111" width="9.33653846153846" style="20" customWidth="1"/>
    <col min="15112" max="15112" width="27.6634615384615" style="20" customWidth="1"/>
    <col min="15113" max="15113" width="13" style="20" customWidth="1"/>
    <col min="15114" max="15358" width="9" style="20"/>
    <col min="15359" max="15360" width="10.6634615384615" style="20" customWidth="1"/>
    <col min="15361" max="15361" width="61.6634615384615" style="20" customWidth="1"/>
    <col min="15362" max="15362" width="33.6634615384615" style="20" customWidth="1"/>
    <col min="15363" max="15363" width="20.1634615384615" style="20" customWidth="1"/>
    <col min="15364" max="15364" width="9.16346153846154" style="20" customWidth="1"/>
    <col min="15365" max="15365" width="10.1634615384615" style="20" customWidth="1"/>
    <col min="15366" max="15366" width="11.8365384615385" style="20" customWidth="1"/>
    <col min="15367" max="15367" width="9.33653846153846" style="20" customWidth="1"/>
    <col min="15368" max="15368" width="27.6634615384615" style="20" customWidth="1"/>
    <col min="15369" max="15369" width="13" style="20" customWidth="1"/>
    <col min="15370" max="15614" width="9" style="20"/>
    <col min="15615" max="15616" width="10.6634615384615" style="20" customWidth="1"/>
    <col min="15617" max="15617" width="61.6634615384615" style="20" customWidth="1"/>
    <col min="15618" max="15618" width="33.6634615384615" style="20" customWidth="1"/>
    <col min="15619" max="15619" width="20.1634615384615" style="20" customWidth="1"/>
    <col min="15620" max="15620" width="9.16346153846154" style="20" customWidth="1"/>
    <col min="15621" max="15621" width="10.1634615384615" style="20" customWidth="1"/>
    <col min="15622" max="15622" width="11.8365384615385" style="20" customWidth="1"/>
    <col min="15623" max="15623" width="9.33653846153846" style="20" customWidth="1"/>
    <col min="15624" max="15624" width="27.6634615384615" style="20" customWidth="1"/>
    <col min="15625" max="15625" width="13" style="20" customWidth="1"/>
    <col min="15626" max="15870" width="9" style="20"/>
    <col min="15871" max="15872" width="10.6634615384615" style="20" customWidth="1"/>
    <col min="15873" max="15873" width="61.6634615384615" style="20" customWidth="1"/>
    <col min="15874" max="15874" width="33.6634615384615" style="20" customWidth="1"/>
    <col min="15875" max="15875" width="20.1634615384615" style="20" customWidth="1"/>
    <col min="15876" max="15876" width="9.16346153846154" style="20" customWidth="1"/>
    <col min="15877" max="15877" width="10.1634615384615" style="20" customWidth="1"/>
    <col min="15878" max="15878" width="11.8365384615385" style="20" customWidth="1"/>
    <col min="15879" max="15879" width="9.33653846153846" style="20" customWidth="1"/>
    <col min="15880" max="15880" width="27.6634615384615" style="20" customWidth="1"/>
    <col min="15881" max="15881" width="13" style="20" customWidth="1"/>
    <col min="15882" max="16126" width="9" style="20"/>
    <col min="16127" max="16128" width="10.6634615384615" style="20" customWidth="1"/>
    <col min="16129" max="16129" width="61.6634615384615" style="20" customWidth="1"/>
    <col min="16130" max="16130" width="33.6634615384615" style="20" customWidth="1"/>
    <col min="16131" max="16131" width="20.1634615384615" style="20" customWidth="1"/>
    <col min="16132" max="16132" width="9.16346153846154" style="20" customWidth="1"/>
    <col min="16133" max="16133" width="10.1634615384615" style="20" customWidth="1"/>
    <col min="16134" max="16134" width="11.8365384615385" style="20" customWidth="1"/>
    <col min="16135" max="16135" width="9.33653846153846" style="20" customWidth="1"/>
    <col min="16136" max="16136" width="27.6634615384615" style="20" customWidth="1"/>
    <col min="16137" max="16137" width="13" style="20" customWidth="1"/>
    <col min="16138" max="16383" width="9" style="20"/>
    <col min="16384" max="16384" width="9" style="20" customWidth="1"/>
  </cols>
  <sheetData>
    <row r="1" ht="24.75" customHeight="1"/>
    <row r="2" ht="22.8" spans="2:10">
      <c r="B2" s="21" t="s">
        <v>311</v>
      </c>
      <c r="C2" s="21"/>
      <c r="D2" s="21"/>
      <c r="E2" s="21"/>
      <c r="F2" s="21"/>
      <c r="G2" s="21"/>
      <c r="H2" s="21"/>
      <c r="I2" s="21"/>
      <c r="J2" s="21"/>
    </row>
    <row r="3" ht="29" spans="2:10">
      <c r="B3" s="22" t="s">
        <v>312</v>
      </c>
      <c r="C3" s="22" t="s">
        <v>313</v>
      </c>
      <c r="D3" s="22" t="s">
        <v>314</v>
      </c>
      <c r="E3" s="22" t="s">
        <v>315</v>
      </c>
      <c r="F3" s="22" t="s">
        <v>316</v>
      </c>
      <c r="G3" s="22" t="s">
        <v>317</v>
      </c>
      <c r="H3" s="22" t="s">
        <v>318</v>
      </c>
      <c r="I3" s="22" t="s">
        <v>319</v>
      </c>
      <c r="J3" s="22" t="s">
        <v>320</v>
      </c>
    </row>
    <row r="4" spans="2:10">
      <c r="B4" s="23"/>
      <c r="C4" s="24"/>
      <c r="D4" s="25"/>
      <c r="E4" s="25"/>
      <c r="F4" s="27"/>
      <c r="G4" s="28"/>
      <c r="H4" s="29"/>
      <c r="I4" s="24"/>
      <c r="J4" s="26"/>
    </row>
    <row r="5" spans="2:10">
      <c r="B5" s="23"/>
      <c r="C5" s="24"/>
      <c r="D5" s="25"/>
      <c r="E5" s="25"/>
      <c r="F5" s="24"/>
      <c r="G5" s="28"/>
      <c r="H5" s="29"/>
      <c r="I5" s="24"/>
      <c r="J5" s="26"/>
    </row>
    <row r="6" spans="2:10">
      <c r="B6" s="23"/>
      <c r="C6" s="24"/>
      <c r="D6" s="25"/>
      <c r="E6" s="25"/>
      <c r="F6" s="24"/>
      <c r="G6" s="28"/>
      <c r="H6" s="29"/>
      <c r="I6" s="24"/>
      <c r="J6" s="26"/>
    </row>
    <row r="7" spans="2:10">
      <c r="B7" s="23"/>
      <c r="C7" s="24"/>
      <c r="D7" s="26"/>
      <c r="E7" s="26"/>
      <c r="F7" s="26"/>
      <c r="G7" s="28"/>
      <c r="H7" s="29"/>
      <c r="I7" s="24"/>
      <c r="J7" s="24"/>
    </row>
    <row r="8" spans="2:10">
      <c r="B8" s="23"/>
      <c r="C8" s="24"/>
      <c r="D8" s="26"/>
      <c r="E8" s="26"/>
      <c r="F8" s="26"/>
      <c r="G8" s="28"/>
      <c r="H8" s="29"/>
      <c r="I8" s="24"/>
      <c r="J8" s="24"/>
    </row>
    <row r="9" spans="2:10">
      <c r="B9" s="23"/>
      <c r="C9" s="24"/>
      <c r="D9" s="26"/>
      <c r="E9" s="26"/>
      <c r="F9" s="26"/>
      <c r="G9" s="28"/>
      <c r="H9" s="29"/>
      <c r="I9" s="24"/>
      <c r="J9" s="24"/>
    </row>
    <row r="10" spans="2:10">
      <c r="B10" s="23"/>
      <c r="C10" s="24"/>
      <c r="D10" s="26"/>
      <c r="E10" s="26"/>
      <c r="F10" s="26"/>
      <c r="G10" s="28"/>
      <c r="H10" s="29"/>
      <c r="I10" s="24"/>
      <c r="J10" s="24"/>
    </row>
    <row r="11" spans="2:10">
      <c r="B11" s="23"/>
      <c r="C11" s="24"/>
      <c r="D11" s="26"/>
      <c r="E11" s="26"/>
      <c r="F11" s="26"/>
      <c r="G11" s="28"/>
      <c r="H11" s="29"/>
      <c r="I11" s="24"/>
      <c r="J11" s="24"/>
    </row>
    <row r="12" spans="2:10">
      <c r="B12" s="23"/>
      <c r="C12" s="24"/>
      <c r="D12" s="26"/>
      <c r="E12" s="26"/>
      <c r="F12" s="26"/>
      <c r="G12" s="28"/>
      <c r="H12" s="29"/>
      <c r="I12" s="24"/>
      <c r="J12" s="24"/>
    </row>
    <row r="13" spans="2:10">
      <c r="B13" s="23"/>
      <c r="C13" s="24"/>
      <c r="D13" s="26"/>
      <c r="E13" s="26"/>
      <c r="F13" s="26"/>
      <c r="G13" s="28"/>
      <c r="H13" s="29"/>
      <c r="I13" s="24"/>
      <c r="J13" s="24"/>
    </row>
    <row r="14" spans="2:10">
      <c r="B14" s="23"/>
      <c r="C14" s="24"/>
      <c r="D14" s="26"/>
      <c r="E14" s="26"/>
      <c r="F14" s="26"/>
      <c r="G14" s="28"/>
      <c r="H14" s="29"/>
      <c r="I14" s="24"/>
      <c r="J14" s="24"/>
    </row>
    <row r="15" spans="2:10">
      <c r="B15" s="23"/>
      <c r="C15" s="24"/>
      <c r="D15" s="26"/>
      <c r="E15" s="26"/>
      <c r="F15" s="26"/>
      <c r="G15" s="28"/>
      <c r="H15" s="29"/>
      <c r="I15" s="24"/>
      <c r="J15" s="24"/>
    </row>
    <row r="16" spans="2:10">
      <c r="B16" s="23"/>
      <c r="C16" s="24"/>
      <c r="D16" s="26"/>
      <c r="E16" s="26"/>
      <c r="F16" s="26"/>
      <c r="G16" s="28"/>
      <c r="H16" s="29"/>
      <c r="I16" s="24"/>
      <c r="J16" s="24"/>
    </row>
    <row r="17" spans="2:10">
      <c r="B17" s="23"/>
      <c r="C17" s="24"/>
      <c r="D17" s="26"/>
      <c r="E17" s="26"/>
      <c r="F17" s="26"/>
      <c r="G17" s="28"/>
      <c r="H17" s="29"/>
      <c r="I17" s="24"/>
      <c r="J17" s="24"/>
    </row>
    <row r="18" spans="2:10">
      <c r="B18" s="23"/>
      <c r="C18" s="24"/>
      <c r="D18" s="26"/>
      <c r="E18" s="26"/>
      <c r="F18" s="26"/>
      <c r="G18" s="28"/>
      <c r="H18" s="29"/>
      <c r="I18" s="24"/>
      <c r="J18" s="24"/>
    </row>
    <row r="19" spans="2:10">
      <c r="B19" s="23"/>
      <c r="C19" s="24"/>
      <c r="D19" s="26"/>
      <c r="E19" s="26"/>
      <c r="F19" s="26"/>
      <c r="G19" s="28"/>
      <c r="H19" s="29"/>
      <c r="I19" s="24"/>
      <c r="J19" s="24"/>
    </row>
    <row r="20" spans="2:10">
      <c r="B20" s="23"/>
      <c r="C20" s="24"/>
      <c r="D20" s="26"/>
      <c r="E20" s="26"/>
      <c r="F20" s="26"/>
      <c r="G20" s="28"/>
      <c r="H20" s="29"/>
      <c r="I20" s="24"/>
      <c r="J20" s="24"/>
    </row>
    <row r="21" spans="2:10">
      <c r="B21" s="23"/>
      <c r="C21" s="24"/>
      <c r="D21" s="26"/>
      <c r="E21" s="26"/>
      <c r="F21" s="26"/>
      <c r="G21" s="28"/>
      <c r="H21" s="29"/>
      <c r="I21" s="24"/>
      <c r="J21" s="24"/>
    </row>
  </sheetData>
  <mergeCells count="1">
    <mergeCell ref="B2:J2"/>
  </mergeCells>
  <conditionalFormatting sqref="J21">
    <cfRule type="cellIs" dxfId="26" priority="1" operator="equal">
      <formula>"F"</formula>
    </cfRule>
    <cfRule type="cellIs" dxfId="27" priority="2" operator="equal">
      <formula>"P"</formula>
    </cfRule>
    <cfRule type="cellIs" dxfId="10" priority="3" operator="equal">
      <formula>"Block"</formula>
    </cfRule>
    <cfRule type="cellIs" dxfId="8" priority="4" operator="equal">
      <formula>"Defer"</formula>
    </cfRule>
    <cfRule type="cellIs" dxfId="8" priority="5" operator="between">
      <formula>"F"</formula>
      <formula>"Delay"</formula>
    </cfRule>
    <cfRule type="cellIs" dxfId="10" priority="6" operator="between">
      <formula>"NT"</formula>
      <formula>"NP"</formula>
    </cfRule>
    <cfRule type="cellIs" dxfId="11" priority="7" operator="equal">
      <formula>"P"</formula>
    </cfRule>
  </conditionalFormatting>
  <conditionalFormatting sqref="E22:E33">
    <cfRule type="cellIs" dxfId="14" priority="10" operator="equal">
      <formula>"P2"</formula>
    </cfRule>
    <cfRule type="cellIs" dxfId="13" priority="11" operator="equal">
      <formula>"P1"</formula>
    </cfRule>
    <cfRule type="containsText" dxfId="12" priority="12" operator="between" text="P0">
      <formula>NOT(ISERROR(SEARCH("P0",E22)))</formula>
    </cfRule>
    <cfRule type="cellIs" dxfId="11" priority="13" operator="equal">
      <formula>"较低"</formula>
    </cfRule>
    <cfRule type="cellIs" dxfId="10" priority="14" operator="between">
      <formula>"较高"</formula>
      <formula>"中"</formula>
    </cfRule>
    <cfRule type="cellIs" dxfId="9" priority="15" operator="equal">
      <formula>"低"</formula>
    </cfRule>
    <cfRule type="cellIs" dxfId="8" priority="16" operator="equal">
      <formula>"高"</formula>
    </cfRule>
  </conditionalFormatting>
  <conditionalFormatting sqref="J4 J22:J33 J7:J20">
    <cfRule type="cellIs" dxfId="26" priority="8" operator="equal">
      <formula>"F"</formula>
    </cfRule>
    <cfRule type="cellIs" dxfId="27" priority="9" operator="equal">
      <formula>"P"</formula>
    </cfRule>
    <cfRule type="cellIs" dxfId="10" priority="17" operator="equal">
      <formula>"Block"</formula>
    </cfRule>
    <cfRule type="cellIs" dxfId="8" priority="18" operator="equal">
      <formula>"Defer"</formula>
    </cfRule>
    <cfRule type="cellIs" dxfId="8" priority="19" operator="between">
      <formula>"F"</formula>
      <formula>"Delay"</formula>
    </cfRule>
    <cfRule type="cellIs" dxfId="10" priority="20" operator="between">
      <formula>"NT"</formula>
      <formula>"NP"</formula>
    </cfRule>
    <cfRule type="cellIs" dxfId="11" priority="21" operator="equal">
      <formula>"P"</formula>
    </cfRule>
  </conditionalFormatting>
  <dataValidations count="6">
    <dataValidation type="list" allowBlank="1" showInputMessage="1" showErrorMessage="1" sqref="IV4 SR4 ACN4 AMJ4 AWF4 BGB4 BPX4 BZT4 CJP4 CTL4 DDH4 DND4 DWZ4 EGV4 EQR4 FAN4 FKJ4 FUF4 GEB4 GNX4 GXT4 HHP4 HRL4 IBH4 ILD4 IUZ4 JEV4 JOR4 JYN4 KIJ4 KSF4 LCB4 LLX4 LVT4 MFP4 MPL4 MZH4 NJD4 NSZ4 OCV4 OMR4 OWN4 PGJ4 PQF4 QAB4 QJX4 QTT4 RDP4 RNL4 RXH4 SHD4 SQZ4 TAV4 TKR4 TUN4 UEJ4 UOF4 UYB4 VHX4 VRT4 WBP4 WLL4 WVH4 C65526:C65529 C131062:C131065 C196598:C196601 C262134:C262137 C327670:C327673 C393206:C393209 C458742:C458745 C524278:C524281 C589814:C589817 C655350:C655353 C720886:C720889 C786422:C786425 C851958:C851961 C917494:C917497 C983030:C983033 IV65526:IV65529 IV131062:IV131065 IV196598:IV196601 IV262134:IV262137 IV327670:IV327673 IV393206:IV393209 IV458742:IV458745 IV524278:IV524281 IV589814:IV589817 IV655350:IV655353 IV720886:IV720889 IV786422:IV786425 IV851958:IV851961 IV917494:IV917497 IV983030:IV983033 SR65526:SR65529 SR131062:SR131065 SR196598:SR196601 SR262134:SR262137 SR327670:SR327673 SR393206:SR393209 SR458742:SR458745 SR524278:SR524281 SR589814:SR589817 SR655350:SR655353 SR720886:SR720889 SR786422:SR786425 SR851958:SR851961 SR917494:SR917497 SR983030:SR983033 ACN65526:ACN65529 ACN131062:ACN131065 ACN196598:ACN196601 ACN262134:ACN262137 ACN327670:ACN327673 ACN393206:ACN393209 ACN458742:ACN458745 ACN524278:ACN524281 ACN589814:ACN589817 ACN655350:ACN655353 ACN720886:ACN720889 ACN786422:ACN786425 ACN851958:ACN851961 ACN917494:ACN917497 ACN983030:ACN983033 AMJ65526:AMJ65529 AMJ131062:AMJ131065 AMJ196598:AMJ196601 AMJ262134:AMJ262137 AMJ327670:AMJ327673 AMJ393206:AMJ393209 AMJ458742:AMJ458745 AMJ524278:AMJ524281 AMJ589814:AMJ589817 AMJ655350:AMJ655353 AMJ720886:AMJ720889 AMJ786422:AMJ786425 AMJ851958:AMJ851961 AMJ917494:AMJ917497 AMJ983030:AMJ983033 AWF65526:AWF65529 AWF131062:AWF131065 AWF196598:AWF196601 AWF262134:AWF262137 AWF327670:AWF327673 AWF393206:AWF393209 AWF458742:AWF458745 AWF524278:AWF524281 AWF589814:AWF589817 AWF655350:AWF655353 AWF720886:AWF720889 AWF786422:AWF786425 AWF851958:AWF851961 AWF917494:AWF917497 AWF983030:AWF983033 BGB65526:BGB65529 BGB131062:BGB131065 BGB196598:BGB196601 BGB262134:BGB262137 BGB327670:BGB327673 BGB393206:BGB393209 BGB458742:BGB458745 BGB524278:BGB524281 BGB589814:BGB589817 BGB655350:BGB655353 BGB720886:BGB720889 BGB786422:BGB786425 BGB851958:BGB851961 BGB917494:BGB917497 BGB983030:BGB983033 BPX65526:BPX65529 BPX131062:BPX131065 BPX196598:BPX196601 BPX262134:BPX262137 BPX327670:BPX327673 BPX393206:BPX393209 BPX458742:BPX458745 BPX524278:BPX524281 BPX589814:BPX589817 BPX655350:BPX655353 BPX720886:BPX720889 BPX786422:BPX786425 BPX851958:BPX851961 BPX917494:BPX917497 BPX983030:BPX983033 BZT65526:BZT65529 BZT131062:BZT131065 BZT196598:BZT196601 BZT262134:BZT262137 BZT327670:BZT327673 BZT393206:BZT393209 BZT458742:BZT458745 BZT524278:BZT524281 BZT589814:BZT589817 BZT655350:BZT655353 BZT720886:BZT720889 BZT786422:BZT786425 BZT851958:BZT851961 BZT917494:BZT917497 BZT983030:BZT983033 CJP65526:CJP65529 CJP131062:CJP131065 CJP196598:CJP196601 CJP262134:CJP262137 CJP327670:CJP327673 CJP393206:CJP393209 CJP458742:CJP458745 CJP524278:CJP524281 CJP589814:CJP589817 CJP655350:CJP655353 CJP720886:CJP720889 CJP786422:CJP786425 CJP851958:CJP851961 CJP917494:CJP917497 CJP983030:CJP983033 CTL65526:CTL65529 CTL131062:CTL131065 CTL196598:CTL196601 CTL262134:CTL262137 CTL327670:CTL327673 CTL393206:CTL393209 CTL458742:CTL458745 CTL524278:CTL524281 CTL589814:CTL589817 CTL655350:CTL655353 CTL720886:CTL720889 CTL786422:CTL786425 CTL851958:CTL851961 CTL917494:CTL917497 CTL983030:CTL983033 DDH65526:DDH65529 DDH131062:DDH131065 DDH196598:DDH196601 DDH262134:DDH262137 DDH327670:DDH327673 DDH393206:DDH393209 DDH458742:DDH458745 DDH524278:DDH524281 DDH589814:DDH589817 DDH655350:DDH655353 DDH720886:DDH720889 DDH786422:DDH786425 DDH851958:DDH851961 DDH917494:DDH917497 DDH983030:DDH983033 DND65526:DND65529 DND131062:DND131065 DND196598:DND196601 DND262134:DND262137 DND327670:DND327673 DND393206:DND393209 DND458742:DND458745 DND524278:DND524281 DND589814:DND589817 DND655350:DND655353 DND720886:DND720889 DND786422:DND786425 DND851958:DND851961 DND917494:DND917497 DND983030:DND983033 DWZ65526:DWZ65529 DWZ131062:DWZ131065 DWZ196598:DWZ196601 DWZ262134:DWZ262137 DWZ327670:DWZ327673 DWZ393206:DWZ393209 DWZ458742:DWZ458745 DWZ524278:DWZ524281 DWZ589814:DWZ589817 DWZ655350:DWZ655353 DWZ720886:DWZ720889 DWZ786422:DWZ786425 DWZ851958:DWZ851961 DWZ917494:DWZ917497 DWZ983030:DWZ983033 EGV65526:EGV65529 EGV131062:EGV131065 EGV196598:EGV196601 EGV262134:EGV262137 EGV327670:EGV327673 EGV393206:EGV393209 EGV458742:EGV458745 EGV524278:EGV524281 EGV589814:EGV589817 EGV655350:EGV655353 EGV720886:EGV720889 EGV786422:EGV786425 EGV851958:EGV851961 EGV917494:EGV917497 EGV983030:EGV983033 EQR65526:EQR65529 EQR131062:EQR131065 EQR196598:EQR196601 EQR262134:EQR262137 EQR327670:EQR327673 EQR393206:EQR393209 EQR458742:EQR458745 EQR524278:EQR524281 EQR589814:EQR589817 EQR655350:EQR655353 EQR720886:EQR720889 EQR786422:EQR786425 EQR851958:EQR851961 EQR917494:EQR917497 EQR983030:EQR983033 FAN65526:FAN65529 FAN131062:FAN131065 FAN196598:FAN196601 FAN262134:FAN262137 FAN327670:FAN327673 FAN393206:FAN393209 FAN458742:FAN458745 FAN524278:FAN524281 FAN589814:FAN589817 FAN655350:FAN655353 FAN720886:FAN720889 FAN786422:FAN786425 FAN851958:FAN851961 FAN917494:FAN917497 FAN983030:FAN983033 FKJ65526:FKJ65529 FKJ131062:FKJ131065 FKJ196598:FKJ196601 FKJ262134:FKJ262137 FKJ327670:FKJ327673 FKJ393206:FKJ393209 FKJ458742:FKJ458745 FKJ524278:FKJ524281 FKJ589814:FKJ589817 FKJ655350:FKJ655353 FKJ720886:FKJ720889 FKJ786422:FKJ786425 FKJ851958:FKJ851961 FKJ917494:FKJ917497 FKJ983030:FKJ983033 FUF65526:FUF65529 FUF131062:FUF131065 FUF196598:FUF196601 FUF262134:FUF262137 FUF327670:FUF327673 FUF393206:FUF393209 FUF458742:FUF458745 FUF524278:FUF524281 FUF589814:FUF589817 FUF655350:FUF655353 FUF720886:FUF720889 FUF786422:FUF786425 FUF851958:FUF851961 FUF917494:FUF917497 FUF983030:FUF983033 GEB65526:GEB65529 GEB131062:GEB131065 GEB196598:GEB196601 GEB262134:GEB262137 GEB327670:GEB327673 GEB393206:GEB393209 GEB458742:GEB458745 GEB524278:GEB524281 GEB589814:GEB589817 GEB655350:GEB655353 GEB720886:GEB720889 GEB786422:GEB786425 GEB851958:GEB851961 GEB917494:GEB917497 GEB983030:GEB983033 GNX65526:GNX65529 GNX131062:GNX131065 GNX196598:GNX196601 GNX262134:GNX262137 GNX327670:GNX327673 GNX393206:GNX393209 GNX458742:GNX458745 GNX524278:GNX524281 GNX589814:GNX589817 GNX655350:GNX655353 GNX720886:GNX720889 GNX786422:GNX786425 GNX851958:GNX851961 GNX917494:GNX917497 GNX983030:GNX983033 GXT65526:GXT65529 GXT131062:GXT131065 GXT196598:GXT196601 GXT262134:GXT262137 GXT327670:GXT327673 GXT393206:GXT393209 GXT458742:GXT458745 GXT524278:GXT524281 GXT589814:GXT589817 GXT655350:GXT655353 GXT720886:GXT720889 GXT786422:GXT786425 GXT851958:GXT851961 GXT917494:GXT917497 GXT983030:GXT983033 HHP65526:HHP65529 HHP131062:HHP131065 HHP196598:HHP196601 HHP262134:HHP262137 HHP327670:HHP327673 HHP393206:HHP393209 HHP458742:HHP458745 HHP524278:HHP524281 HHP589814:HHP589817 HHP655350:HHP655353 HHP720886:HHP720889 HHP786422:HHP786425 HHP851958:HHP851961 HHP917494:HHP917497 HHP983030:HHP983033 HRL65526:HRL65529 HRL131062:HRL131065 HRL196598:HRL196601 HRL262134:HRL262137 HRL327670:HRL327673 HRL393206:HRL393209 HRL458742:HRL458745 HRL524278:HRL524281 HRL589814:HRL589817 HRL655350:HRL655353 HRL720886:HRL720889 HRL786422:HRL786425 HRL851958:HRL851961 HRL917494:HRL917497 HRL983030:HRL983033 IBH65526:IBH65529 IBH131062:IBH131065 IBH196598:IBH196601 IBH262134:IBH262137 IBH327670:IBH327673 IBH393206:IBH393209 IBH458742:IBH458745 IBH524278:IBH524281 IBH589814:IBH589817 IBH655350:IBH655353 IBH720886:IBH720889 IBH786422:IBH786425 IBH851958:IBH851961 IBH917494:IBH917497 IBH983030:IBH983033 ILD65526:ILD65529 ILD131062:ILD131065 ILD196598:ILD196601 ILD262134:ILD262137 ILD327670:ILD327673 ILD393206:ILD393209 ILD458742:ILD458745 ILD524278:ILD524281 ILD589814:ILD589817 ILD655350:ILD655353 ILD720886:ILD720889 ILD786422:ILD786425 ILD851958:ILD851961 ILD917494:ILD917497 ILD983030:ILD983033 IUZ65526:IUZ65529 IUZ131062:IUZ131065 IUZ196598:IUZ196601 IUZ262134:IUZ262137 IUZ327670:IUZ327673 IUZ393206:IUZ393209 IUZ458742:IUZ458745 IUZ524278:IUZ524281 IUZ589814:IUZ589817 IUZ655350:IUZ655353 IUZ720886:IUZ720889 IUZ786422:IUZ786425 IUZ851958:IUZ851961 IUZ917494:IUZ917497 IUZ983030:IUZ983033 JEV65526:JEV65529 JEV131062:JEV131065 JEV196598:JEV196601 JEV262134:JEV262137 JEV327670:JEV327673 JEV393206:JEV393209 JEV458742:JEV458745 JEV524278:JEV524281 JEV589814:JEV589817 JEV655350:JEV655353 JEV720886:JEV720889 JEV786422:JEV786425 JEV851958:JEV851961 JEV917494:JEV917497 JEV983030:JEV983033 JOR65526:JOR65529 JOR131062:JOR131065 JOR196598:JOR196601 JOR262134:JOR262137 JOR327670:JOR327673 JOR393206:JOR393209 JOR458742:JOR458745 JOR524278:JOR524281 JOR589814:JOR589817 JOR655350:JOR655353 JOR720886:JOR720889 JOR786422:JOR786425 JOR851958:JOR851961 JOR917494:JOR917497 JOR983030:JOR983033 JYN65526:JYN65529 JYN131062:JYN131065 JYN196598:JYN196601 JYN262134:JYN262137 JYN327670:JYN327673 JYN393206:JYN393209 JYN458742:JYN458745 JYN524278:JYN524281 JYN589814:JYN589817 JYN655350:JYN655353 JYN720886:JYN720889 JYN786422:JYN786425 JYN851958:JYN851961 JYN917494:JYN917497 JYN983030:JYN983033 KIJ65526:KIJ65529 KIJ131062:KIJ131065 KIJ196598:KIJ196601 KIJ262134:KIJ262137 KIJ327670:KIJ327673 KIJ393206:KIJ393209 KIJ458742:KIJ458745 KIJ524278:KIJ524281 KIJ589814:KIJ589817 KIJ655350:KIJ655353 KIJ720886:KIJ720889 KIJ786422:KIJ786425 KIJ851958:KIJ851961 KIJ917494:KIJ917497 KIJ983030:KIJ983033 KSF65526:KSF65529 KSF131062:KSF131065 KSF196598:KSF196601 KSF262134:KSF262137 KSF327670:KSF327673 KSF393206:KSF393209 KSF458742:KSF458745 KSF524278:KSF524281 KSF589814:KSF589817 KSF655350:KSF655353 KSF720886:KSF720889 KSF786422:KSF786425 KSF851958:KSF851961 KSF917494:KSF917497 KSF983030:KSF983033 LCB65526:LCB65529 LCB131062:LCB131065 LCB196598:LCB196601 LCB262134:LCB262137 LCB327670:LCB327673 LCB393206:LCB393209 LCB458742:LCB458745 LCB524278:LCB524281 LCB589814:LCB589817 LCB655350:LCB655353 LCB720886:LCB720889 LCB786422:LCB786425 LCB851958:LCB851961 LCB917494:LCB917497 LCB983030:LCB983033 LLX65526:LLX65529 LLX131062:LLX131065 LLX196598:LLX196601 LLX262134:LLX262137 LLX327670:LLX327673 LLX393206:LLX393209 LLX458742:LLX458745 LLX524278:LLX524281 LLX589814:LLX589817 LLX655350:LLX655353 LLX720886:LLX720889 LLX786422:LLX786425 LLX851958:LLX851961 LLX917494:LLX917497 LLX983030:LLX983033 LVT65526:LVT65529 LVT131062:LVT131065 LVT196598:LVT196601 LVT262134:LVT262137 LVT327670:LVT327673 LVT393206:LVT393209 LVT458742:LVT458745 LVT524278:LVT524281 LVT589814:LVT589817 LVT655350:LVT655353 LVT720886:LVT720889 LVT786422:LVT786425 LVT851958:LVT851961 LVT917494:LVT917497 LVT983030:LVT983033 MFP65526:MFP65529 MFP131062:MFP131065 MFP196598:MFP196601 MFP262134:MFP262137 MFP327670:MFP327673 MFP393206:MFP393209 MFP458742:MFP458745 MFP524278:MFP524281 MFP589814:MFP589817 MFP655350:MFP655353 MFP720886:MFP720889 MFP786422:MFP786425 MFP851958:MFP851961 MFP917494:MFP917497 MFP983030:MFP983033 MPL65526:MPL65529 MPL131062:MPL131065 MPL196598:MPL196601 MPL262134:MPL262137 MPL327670:MPL327673 MPL393206:MPL393209 MPL458742:MPL458745 MPL524278:MPL524281 MPL589814:MPL589817 MPL655350:MPL655353 MPL720886:MPL720889 MPL786422:MPL786425 MPL851958:MPL851961 MPL917494:MPL917497 MPL983030:MPL983033 MZH65526:MZH65529 MZH131062:MZH131065 MZH196598:MZH196601 MZH262134:MZH262137 MZH327670:MZH327673 MZH393206:MZH393209 MZH458742:MZH458745 MZH524278:MZH524281 MZH589814:MZH589817 MZH655350:MZH655353 MZH720886:MZH720889 MZH786422:MZH786425 MZH851958:MZH851961 MZH917494:MZH917497 MZH983030:MZH983033 NJD65526:NJD65529 NJD131062:NJD131065 NJD196598:NJD196601 NJD262134:NJD262137 NJD327670:NJD327673 NJD393206:NJD393209 NJD458742:NJD458745 NJD524278:NJD524281 NJD589814:NJD589817 NJD655350:NJD655353 NJD720886:NJD720889 NJD786422:NJD786425 NJD851958:NJD851961 NJD917494:NJD917497 NJD983030:NJD983033 NSZ65526:NSZ65529 NSZ131062:NSZ131065 NSZ196598:NSZ196601 NSZ262134:NSZ262137 NSZ327670:NSZ327673 NSZ393206:NSZ393209 NSZ458742:NSZ458745 NSZ524278:NSZ524281 NSZ589814:NSZ589817 NSZ655350:NSZ655353 NSZ720886:NSZ720889 NSZ786422:NSZ786425 NSZ851958:NSZ851961 NSZ917494:NSZ917497 NSZ983030:NSZ983033 OCV65526:OCV65529 OCV131062:OCV131065 OCV196598:OCV196601 OCV262134:OCV262137 OCV327670:OCV327673 OCV393206:OCV393209 OCV458742:OCV458745 OCV524278:OCV524281 OCV589814:OCV589817 OCV655350:OCV655353 OCV720886:OCV720889 OCV786422:OCV786425 OCV851958:OCV851961 OCV917494:OCV917497 OCV983030:OCV983033 OMR65526:OMR65529 OMR131062:OMR131065 OMR196598:OMR196601 OMR262134:OMR262137 OMR327670:OMR327673 OMR393206:OMR393209 OMR458742:OMR458745 OMR524278:OMR524281 OMR589814:OMR589817 OMR655350:OMR655353 OMR720886:OMR720889 OMR786422:OMR786425 OMR851958:OMR851961 OMR917494:OMR917497 OMR983030:OMR983033 OWN65526:OWN65529 OWN131062:OWN131065 OWN196598:OWN196601 OWN262134:OWN262137 OWN327670:OWN327673 OWN393206:OWN393209 OWN458742:OWN458745 OWN524278:OWN524281 OWN589814:OWN589817 OWN655350:OWN655353 OWN720886:OWN720889 OWN786422:OWN786425 OWN851958:OWN851961 OWN917494:OWN917497 OWN983030:OWN983033 PGJ65526:PGJ65529 PGJ131062:PGJ131065 PGJ196598:PGJ196601 PGJ262134:PGJ262137 PGJ327670:PGJ327673 PGJ393206:PGJ393209 PGJ458742:PGJ458745 PGJ524278:PGJ524281 PGJ589814:PGJ589817 PGJ655350:PGJ655353 PGJ720886:PGJ720889 PGJ786422:PGJ786425 PGJ851958:PGJ851961 PGJ917494:PGJ917497 PGJ983030:PGJ983033 PQF65526:PQF65529 PQF131062:PQF131065 PQF196598:PQF196601 PQF262134:PQF262137 PQF327670:PQF327673 PQF393206:PQF393209 PQF458742:PQF458745 PQF524278:PQF524281 PQF589814:PQF589817 PQF655350:PQF655353 PQF720886:PQF720889 PQF786422:PQF786425 PQF851958:PQF851961 PQF917494:PQF917497 PQF983030:PQF983033 QAB65526:QAB65529 QAB131062:QAB131065 QAB196598:QAB196601 QAB262134:QAB262137 QAB327670:QAB327673 QAB393206:QAB393209 QAB458742:QAB458745 QAB524278:QAB524281 QAB589814:QAB589817 QAB655350:QAB655353 QAB720886:QAB720889 QAB786422:QAB786425 QAB851958:QAB851961 QAB917494:QAB917497 QAB983030:QAB983033 QJX65526:QJX65529 QJX131062:QJX131065 QJX196598:QJX196601 QJX262134:QJX262137 QJX327670:QJX327673 QJX393206:QJX393209 QJX458742:QJX458745 QJX524278:QJX524281 QJX589814:QJX589817 QJX655350:QJX655353 QJX720886:QJX720889 QJX786422:QJX786425 QJX851958:QJX851961 QJX917494:QJX917497 QJX983030:QJX983033 QTT65526:QTT65529 QTT131062:QTT131065 QTT196598:QTT196601 QTT262134:QTT262137 QTT327670:QTT327673 QTT393206:QTT393209 QTT458742:QTT458745 QTT524278:QTT524281 QTT589814:QTT589817 QTT655350:QTT655353 QTT720886:QTT720889 QTT786422:QTT786425 QTT851958:QTT851961 QTT917494:QTT917497 QTT983030:QTT983033 RDP65526:RDP65529 RDP131062:RDP131065 RDP196598:RDP196601 RDP262134:RDP262137 RDP327670:RDP327673 RDP393206:RDP393209 RDP458742:RDP458745 RDP524278:RDP524281 RDP589814:RDP589817 RDP655350:RDP655353 RDP720886:RDP720889 RDP786422:RDP786425 RDP851958:RDP851961 RDP917494:RDP917497 RDP983030:RDP983033 RNL65526:RNL65529 RNL131062:RNL131065 RNL196598:RNL196601 RNL262134:RNL262137 RNL327670:RNL327673 RNL393206:RNL393209 RNL458742:RNL458745 RNL524278:RNL524281 RNL589814:RNL589817 RNL655350:RNL655353 RNL720886:RNL720889 RNL786422:RNL786425 RNL851958:RNL851961 RNL917494:RNL917497 RNL983030:RNL983033 RXH65526:RXH65529 RXH131062:RXH131065 RXH196598:RXH196601 RXH262134:RXH262137 RXH327670:RXH327673 RXH393206:RXH393209 RXH458742:RXH458745 RXH524278:RXH524281 RXH589814:RXH589817 RXH655350:RXH655353 RXH720886:RXH720889 RXH786422:RXH786425 RXH851958:RXH851961 RXH917494:RXH917497 RXH983030:RXH983033 SHD65526:SHD65529 SHD131062:SHD131065 SHD196598:SHD196601 SHD262134:SHD262137 SHD327670:SHD327673 SHD393206:SHD393209 SHD458742:SHD458745 SHD524278:SHD524281 SHD589814:SHD589817 SHD655350:SHD655353 SHD720886:SHD720889 SHD786422:SHD786425 SHD851958:SHD851961 SHD917494:SHD917497 SHD983030:SHD983033 SQZ65526:SQZ65529 SQZ131062:SQZ131065 SQZ196598:SQZ196601 SQZ262134:SQZ262137 SQZ327670:SQZ327673 SQZ393206:SQZ393209 SQZ458742:SQZ458745 SQZ524278:SQZ524281 SQZ589814:SQZ589817 SQZ655350:SQZ655353 SQZ720886:SQZ720889 SQZ786422:SQZ786425 SQZ851958:SQZ851961 SQZ917494:SQZ917497 SQZ983030:SQZ983033 TAV65526:TAV65529 TAV131062:TAV131065 TAV196598:TAV196601 TAV262134:TAV262137 TAV327670:TAV327673 TAV393206:TAV393209 TAV458742:TAV458745 TAV524278:TAV524281 TAV589814:TAV589817 TAV655350:TAV655353 TAV720886:TAV720889 TAV786422:TAV786425 TAV851958:TAV851961 TAV917494:TAV917497 TAV983030:TAV983033 TKR65526:TKR65529 TKR131062:TKR131065 TKR196598:TKR196601 TKR262134:TKR262137 TKR327670:TKR327673 TKR393206:TKR393209 TKR458742:TKR458745 TKR524278:TKR524281 TKR589814:TKR589817 TKR655350:TKR655353 TKR720886:TKR720889 TKR786422:TKR786425 TKR851958:TKR851961 TKR917494:TKR917497 TKR983030:TKR983033 TUN65526:TUN65529 TUN131062:TUN131065 TUN196598:TUN196601 TUN262134:TUN262137 TUN327670:TUN327673 TUN393206:TUN393209 TUN458742:TUN458745 TUN524278:TUN524281 TUN589814:TUN589817 TUN655350:TUN655353 TUN720886:TUN720889 TUN786422:TUN786425 TUN851958:TUN851961 TUN917494:TUN917497 TUN983030:TUN983033 UEJ65526:UEJ65529 UEJ131062:UEJ131065 UEJ196598:UEJ196601 UEJ262134:UEJ262137 UEJ327670:UEJ327673 UEJ393206:UEJ393209 UEJ458742:UEJ458745 UEJ524278:UEJ524281 UEJ589814:UEJ589817 UEJ655350:UEJ655353 UEJ720886:UEJ720889 UEJ786422:UEJ786425 UEJ851958:UEJ851961 UEJ917494:UEJ917497 UEJ983030:UEJ983033 UOF65526:UOF65529 UOF131062:UOF131065 UOF196598:UOF196601 UOF262134:UOF262137 UOF327670:UOF327673 UOF393206:UOF393209 UOF458742:UOF458745 UOF524278:UOF524281 UOF589814:UOF589817 UOF655350:UOF655353 UOF720886:UOF720889 UOF786422:UOF786425 UOF851958:UOF851961 UOF917494:UOF917497 UOF983030:UOF983033 UYB65526:UYB65529 UYB131062:UYB131065 UYB196598:UYB196601 UYB262134:UYB262137 UYB327670:UYB327673 UYB393206:UYB393209 UYB458742:UYB458745 UYB524278:UYB524281 UYB589814:UYB589817 UYB655350:UYB655353 UYB720886:UYB720889 UYB786422:UYB786425 UYB851958:UYB851961 UYB917494:UYB917497 UYB983030:UYB983033 VHX65526:VHX65529 VHX131062:VHX131065 VHX196598:VHX196601 VHX262134:VHX262137 VHX327670:VHX327673 VHX393206:VHX393209 VHX458742:VHX458745 VHX524278:VHX524281 VHX589814:VHX589817 VHX655350:VHX655353 VHX720886:VHX720889 VHX786422:VHX786425 VHX851958:VHX851961 VHX917494:VHX917497 VHX983030:VHX983033 VRT65526:VRT65529 VRT131062:VRT131065 VRT196598:VRT196601 VRT262134:VRT262137 VRT327670:VRT327673 VRT393206:VRT393209 VRT458742:VRT458745 VRT524278:VRT524281 VRT589814:VRT589817 VRT655350:VRT655353 VRT720886:VRT720889 VRT786422:VRT786425 VRT851958:VRT851961 VRT917494:VRT917497 VRT983030:VRT983033 WBP65526:WBP65529 WBP131062:WBP131065 WBP196598:WBP196601 WBP262134:WBP262137 WBP327670:WBP327673 WBP393206:WBP393209 WBP458742:WBP458745 WBP524278:WBP524281 WBP589814:WBP589817 WBP655350:WBP655353 WBP720886:WBP720889 WBP786422:WBP786425 WBP851958:WBP851961 WBP917494:WBP917497 WBP983030:WBP983033 WLL65526:WLL65529 WLL131062:WLL131065 WLL196598:WLL196601 WLL262134:WLL262137 WLL327670:WLL327673 WLL393206:WLL393209 WLL458742:WLL458745 WLL524278:WLL524281 WLL589814:WLL589817 WLL655350:WLL655353 WLL720886:WLL720889 WLL786422:WLL786425 WLL851958:WLL851961 WLL917494:WLL917497 WLL983030:WLL983033 WVH65526:WVH65529 WVH131062:WVH131065 WVH196598:WVH196601 WVH262134:WVH262137 WVH327670:WVH327673 WVH393206:WVH393209 WVH458742:WVH458745 WVH524278:WVH524281 WVH589814:WVH589817 WVH655350:WVH655353 WVH720886:WVH720889 WVH786422:WVH786425 WVH851958:WVH851961 WVH917494:WVH917497 WVH983030:WVH983033">
      <formula1>"APP,平台,Wi-Fi,MCU,ZigBee,Bluetooth,NB-LOT,产品厂商"</formula1>
    </dataValidation>
    <dataValidation type="list" allowBlank="1" showInputMessage="1" showErrorMessage="1" sqref="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G4:G21 G65526:G65529 G131062:G131065 G196598:G196601 G262134:G262137 G327670:G327673 G393206:G393209 G458742:G458745 G524278:G524281 G589814:G589817 G655350:G655353 G720886:G720889 G786422:G786425 G851958:G851961 G917494:G917497 G983030:G983033 IZ65526:IZ65529 IZ131062:IZ131065 IZ196598:IZ196601 IZ262134:IZ262137 IZ327670:IZ327673 IZ393206:IZ393209 IZ458742:IZ458745 IZ524278:IZ524281 IZ589814:IZ589817 IZ655350:IZ655353 IZ720886:IZ720889 IZ786422:IZ786425 IZ851958:IZ851961 IZ917494:IZ917497 IZ983030:IZ983033 SV65526:SV65529 SV131062:SV131065 SV196598:SV196601 SV262134:SV262137 SV327670:SV327673 SV393206:SV393209 SV458742:SV458745 SV524278:SV524281 SV589814:SV589817 SV655350:SV655353 SV720886:SV720889 SV786422:SV786425 SV851958:SV851961 SV917494:SV917497 SV983030:SV983033 ACR65526:ACR65529 ACR131062:ACR131065 ACR196598:ACR196601 ACR262134:ACR262137 ACR327670:ACR327673 ACR393206:ACR393209 ACR458742:ACR458745 ACR524278:ACR524281 ACR589814:ACR589817 ACR655350:ACR655353 ACR720886:ACR720889 ACR786422:ACR786425 ACR851958:ACR851961 ACR917494:ACR917497 ACR983030:ACR983033 AMN65526:AMN65529 AMN131062:AMN131065 AMN196598:AMN196601 AMN262134:AMN262137 AMN327670:AMN327673 AMN393206:AMN393209 AMN458742:AMN458745 AMN524278:AMN524281 AMN589814:AMN589817 AMN655350:AMN655353 AMN720886:AMN720889 AMN786422:AMN786425 AMN851958:AMN851961 AMN917494:AMN917497 AMN983030:AMN983033 AWJ65526:AWJ65529 AWJ131062:AWJ131065 AWJ196598:AWJ196601 AWJ262134:AWJ262137 AWJ327670:AWJ327673 AWJ393206:AWJ393209 AWJ458742:AWJ458745 AWJ524278:AWJ524281 AWJ589814:AWJ589817 AWJ655350:AWJ655353 AWJ720886:AWJ720889 AWJ786422:AWJ786425 AWJ851958:AWJ851961 AWJ917494:AWJ917497 AWJ983030:AWJ983033 BGF65526:BGF65529 BGF131062:BGF131065 BGF196598:BGF196601 BGF262134:BGF262137 BGF327670:BGF327673 BGF393206:BGF393209 BGF458742:BGF458745 BGF524278:BGF524281 BGF589814:BGF589817 BGF655350:BGF655353 BGF720886:BGF720889 BGF786422:BGF786425 BGF851958:BGF851961 BGF917494:BGF917497 BGF983030:BGF983033 BQB65526:BQB65529 BQB131062:BQB131065 BQB196598:BQB196601 BQB262134:BQB262137 BQB327670:BQB327673 BQB393206:BQB393209 BQB458742:BQB458745 BQB524278:BQB524281 BQB589814:BQB589817 BQB655350:BQB655353 BQB720886:BQB720889 BQB786422:BQB786425 BQB851958:BQB851961 BQB917494:BQB917497 BQB983030:BQB983033 BZX65526:BZX65529 BZX131062:BZX131065 BZX196598:BZX196601 BZX262134:BZX262137 BZX327670:BZX327673 BZX393206:BZX393209 BZX458742:BZX458745 BZX524278:BZX524281 BZX589814:BZX589817 BZX655350:BZX655353 BZX720886:BZX720889 BZX786422:BZX786425 BZX851958:BZX851961 BZX917494:BZX917497 BZX983030:BZX983033 CJT65526:CJT65529 CJT131062:CJT131065 CJT196598:CJT196601 CJT262134:CJT262137 CJT327670:CJT327673 CJT393206:CJT393209 CJT458742:CJT458745 CJT524278:CJT524281 CJT589814:CJT589817 CJT655350:CJT655353 CJT720886:CJT720889 CJT786422:CJT786425 CJT851958:CJT851961 CJT917494:CJT917497 CJT983030:CJT983033 CTP65526:CTP65529 CTP131062:CTP131065 CTP196598:CTP196601 CTP262134:CTP262137 CTP327670:CTP327673 CTP393206:CTP393209 CTP458742:CTP458745 CTP524278:CTP524281 CTP589814:CTP589817 CTP655350:CTP655353 CTP720886:CTP720889 CTP786422:CTP786425 CTP851958:CTP851961 CTP917494:CTP917497 CTP983030:CTP983033 DDL65526:DDL65529 DDL131062:DDL131065 DDL196598:DDL196601 DDL262134:DDL262137 DDL327670:DDL327673 DDL393206:DDL393209 DDL458742:DDL458745 DDL524278:DDL524281 DDL589814:DDL589817 DDL655350:DDL655353 DDL720886:DDL720889 DDL786422:DDL786425 DDL851958:DDL851961 DDL917494:DDL917497 DDL983030:DDL983033 DNH65526:DNH65529 DNH131062:DNH131065 DNH196598:DNH196601 DNH262134:DNH262137 DNH327670:DNH327673 DNH393206:DNH393209 DNH458742:DNH458745 DNH524278:DNH524281 DNH589814:DNH589817 DNH655350:DNH655353 DNH720886:DNH720889 DNH786422:DNH786425 DNH851958:DNH851961 DNH917494:DNH917497 DNH983030:DNH983033 DXD65526:DXD65529 DXD131062:DXD131065 DXD196598:DXD196601 DXD262134:DXD262137 DXD327670:DXD327673 DXD393206:DXD393209 DXD458742:DXD458745 DXD524278:DXD524281 DXD589814:DXD589817 DXD655350:DXD655353 DXD720886:DXD720889 DXD786422:DXD786425 DXD851958:DXD851961 DXD917494:DXD917497 DXD983030:DXD983033 EGZ65526:EGZ65529 EGZ131062:EGZ131065 EGZ196598:EGZ196601 EGZ262134:EGZ262137 EGZ327670:EGZ327673 EGZ393206:EGZ393209 EGZ458742:EGZ458745 EGZ524278:EGZ524281 EGZ589814:EGZ589817 EGZ655350:EGZ655353 EGZ720886:EGZ720889 EGZ786422:EGZ786425 EGZ851958:EGZ851961 EGZ917494:EGZ917497 EGZ983030:EGZ983033 EQV65526:EQV65529 EQV131062:EQV131065 EQV196598:EQV196601 EQV262134:EQV262137 EQV327670:EQV327673 EQV393206:EQV393209 EQV458742:EQV458745 EQV524278:EQV524281 EQV589814:EQV589817 EQV655350:EQV655353 EQV720886:EQV720889 EQV786422:EQV786425 EQV851958:EQV851961 EQV917494:EQV917497 EQV983030:EQV983033 FAR65526:FAR65529 FAR131062:FAR131065 FAR196598:FAR196601 FAR262134:FAR262137 FAR327670:FAR327673 FAR393206:FAR393209 FAR458742:FAR458745 FAR524278:FAR524281 FAR589814:FAR589817 FAR655350:FAR655353 FAR720886:FAR720889 FAR786422:FAR786425 FAR851958:FAR851961 FAR917494:FAR917497 FAR983030:FAR983033 FKN65526:FKN65529 FKN131062:FKN131065 FKN196598:FKN196601 FKN262134:FKN262137 FKN327670:FKN327673 FKN393206:FKN393209 FKN458742:FKN458745 FKN524278:FKN524281 FKN589814:FKN589817 FKN655350:FKN655353 FKN720886:FKN720889 FKN786422:FKN786425 FKN851958:FKN851961 FKN917494:FKN917497 FKN983030:FKN983033 FUJ65526:FUJ65529 FUJ131062:FUJ131065 FUJ196598:FUJ196601 FUJ262134:FUJ262137 FUJ327670:FUJ327673 FUJ393206:FUJ393209 FUJ458742:FUJ458745 FUJ524278:FUJ524281 FUJ589814:FUJ589817 FUJ655350:FUJ655353 FUJ720886:FUJ720889 FUJ786422:FUJ786425 FUJ851958:FUJ851961 FUJ917494:FUJ917497 FUJ983030:FUJ983033 GEF65526:GEF65529 GEF131062:GEF131065 GEF196598:GEF196601 GEF262134:GEF262137 GEF327670:GEF327673 GEF393206:GEF393209 GEF458742:GEF458745 GEF524278:GEF524281 GEF589814:GEF589817 GEF655350:GEF655353 GEF720886:GEF720889 GEF786422:GEF786425 GEF851958:GEF851961 GEF917494:GEF917497 GEF983030:GEF983033 GOB65526:GOB65529 GOB131062:GOB131065 GOB196598:GOB196601 GOB262134:GOB262137 GOB327670:GOB327673 GOB393206:GOB393209 GOB458742:GOB458745 GOB524278:GOB524281 GOB589814:GOB589817 GOB655350:GOB655353 GOB720886:GOB720889 GOB786422:GOB786425 GOB851958:GOB851961 GOB917494:GOB917497 GOB983030:GOB983033 GXX65526:GXX65529 GXX131062:GXX131065 GXX196598:GXX196601 GXX262134:GXX262137 GXX327670:GXX327673 GXX393206:GXX393209 GXX458742:GXX458745 GXX524278:GXX524281 GXX589814:GXX589817 GXX655350:GXX655353 GXX720886:GXX720889 GXX786422:GXX786425 GXX851958:GXX851961 GXX917494:GXX917497 GXX983030:GXX983033 HHT65526:HHT65529 HHT131062:HHT131065 HHT196598:HHT196601 HHT262134:HHT262137 HHT327670:HHT327673 HHT393206:HHT393209 HHT458742:HHT458745 HHT524278:HHT524281 HHT589814:HHT589817 HHT655350:HHT655353 HHT720886:HHT720889 HHT786422:HHT786425 HHT851958:HHT851961 HHT917494:HHT917497 HHT983030:HHT983033 HRP65526:HRP65529 HRP131062:HRP131065 HRP196598:HRP196601 HRP262134:HRP262137 HRP327670:HRP327673 HRP393206:HRP393209 HRP458742:HRP458745 HRP524278:HRP524281 HRP589814:HRP589817 HRP655350:HRP655353 HRP720886:HRP720889 HRP786422:HRP786425 HRP851958:HRP851961 HRP917494:HRP917497 HRP983030:HRP983033 IBL65526:IBL65529 IBL131062:IBL131065 IBL196598:IBL196601 IBL262134:IBL262137 IBL327670:IBL327673 IBL393206:IBL393209 IBL458742:IBL458745 IBL524278:IBL524281 IBL589814:IBL589817 IBL655350:IBL655353 IBL720886:IBL720889 IBL786422:IBL786425 IBL851958:IBL851961 IBL917494:IBL917497 IBL983030:IBL983033 ILH65526:ILH65529 ILH131062:ILH131065 ILH196598:ILH196601 ILH262134:ILH262137 ILH327670:ILH327673 ILH393206:ILH393209 ILH458742:ILH458745 ILH524278:ILH524281 ILH589814:ILH589817 ILH655350:ILH655353 ILH720886:ILH720889 ILH786422:ILH786425 ILH851958:ILH851961 ILH917494:ILH917497 ILH983030:ILH983033 IVD65526:IVD65529 IVD131062:IVD131065 IVD196598:IVD196601 IVD262134:IVD262137 IVD327670:IVD327673 IVD393206:IVD393209 IVD458742:IVD458745 IVD524278:IVD524281 IVD589814:IVD589817 IVD655350:IVD655353 IVD720886:IVD720889 IVD786422:IVD786425 IVD851958:IVD851961 IVD917494:IVD917497 IVD983030:IVD983033 JEZ65526:JEZ65529 JEZ131062:JEZ131065 JEZ196598:JEZ196601 JEZ262134:JEZ262137 JEZ327670:JEZ327673 JEZ393206:JEZ393209 JEZ458742:JEZ458745 JEZ524278:JEZ524281 JEZ589814:JEZ589817 JEZ655350:JEZ655353 JEZ720886:JEZ720889 JEZ786422:JEZ786425 JEZ851958:JEZ851961 JEZ917494:JEZ917497 JEZ983030:JEZ983033 JOV65526:JOV65529 JOV131062:JOV131065 JOV196598:JOV196601 JOV262134:JOV262137 JOV327670:JOV327673 JOV393206:JOV393209 JOV458742:JOV458745 JOV524278:JOV524281 JOV589814:JOV589817 JOV655350:JOV655353 JOV720886:JOV720889 JOV786422:JOV786425 JOV851958:JOV851961 JOV917494:JOV917497 JOV983030:JOV983033 JYR65526:JYR65529 JYR131062:JYR131065 JYR196598:JYR196601 JYR262134:JYR262137 JYR327670:JYR327673 JYR393206:JYR393209 JYR458742:JYR458745 JYR524278:JYR524281 JYR589814:JYR589817 JYR655350:JYR655353 JYR720886:JYR720889 JYR786422:JYR786425 JYR851958:JYR851961 JYR917494:JYR917497 JYR983030:JYR983033 KIN65526:KIN65529 KIN131062:KIN131065 KIN196598:KIN196601 KIN262134:KIN262137 KIN327670:KIN327673 KIN393206:KIN393209 KIN458742:KIN458745 KIN524278:KIN524281 KIN589814:KIN589817 KIN655350:KIN655353 KIN720886:KIN720889 KIN786422:KIN786425 KIN851958:KIN851961 KIN917494:KIN917497 KIN983030:KIN983033 KSJ65526:KSJ65529 KSJ131062:KSJ131065 KSJ196598:KSJ196601 KSJ262134:KSJ262137 KSJ327670:KSJ327673 KSJ393206:KSJ393209 KSJ458742:KSJ458745 KSJ524278:KSJ524281 KSJ589814:KSJ589817 KSJ655350:KSJ655353 KSJ720886:KSJ720889 KSJ786422:KSJ786425 KSJ851958:KSJ851961 KSJ917494:KSJ917497 KSJ983030:KSJ983033 LCF65526:LCF65529 LCF131062:LCF131065 LCF196598:LCF196601 LCF262134:LCF262137 LCF327670:LCF327673 LCF393206:LCF393209 LCF458742:LCF458745 LCF524278:LCF524281 LCF589814:LCF589817 LCF655350:LCF655353 LCF720886:LCF720889 LCF786422:LCF786425 LCF851958:LCF851961 LCF917494:LCF917497 LCF983030:LCF983033 LMB65526:LMB65529 LMB131062:LMB131065 LMB196598:LMB196601 LMB262134:LMB262137 LMB327670:LMB327673 LMB393206:LMB393209 LMB458742:LMB458745 LMB524278:LMB524281 LMB589814:LMB589817 LMB655350:LMB655353 LMB720886:LMB720889 LMB786422:LMB786425 LMB851958:LMB851961 LMB917494:LMB917497 LMB983030:LMB983033 LVX65526:LVX65529 LVX131062:LVX131065 LVX196598:LVX196601 LVX262134:LVX262137 LVX327670:LVX327673 LVX393206:LVX393209 LVX458742:LVX458745 LVX524278:LVX524281 LVX589814:LVX589817 LVX655350:LVX655353 LVX720886:LVX720889 LVX786422:LVX786425 LVX851958:LVX851961 LVX917494:LVX917497 LVX983030:LVX983033 MFT65526:MFT65529 MFT131062:MFT131065 MFT196598:MFT196601 MFT262134:MFT262137 MFT327670:MFT327673 MFT393206:MFT393209 MFT458742:MFT458745 MFT524278:MFT524281 MFT589814:MFT589817 MFT655350:MFT655353 MFT720886:MFT720889 MFT786422:MFT786425 MFT851958:MFT851961 MFT917494:MFT917497 MFT983030:MFT983033 MPP65526:MPP65529 MPP131062:MPP131065 MPP196598:MPP196601 MPP262134:MPP262137 MPP327670:MPP327673 MPP393206:MPP393209 MPP458742:MPP458745 MPP524278:MPP524281 MPP589814:MPP589817 MPP655350:MPP655353 MPP720886:MPP720889 MPP786422:MPP786425 MPP851958:MPP851961 MPP917494:MPP917497 MPP983030:MPP983033 MZL65526:MZL65529 MZL131062:MZL131065 MZL196598:MZL196601 MZL262134:MZL262137 MZL327670:MZL327673 MZL393206:MZL393209 MZL458742:MZL458745 MZL524278:MZL524281 MZL589814:MZL589817 MZL655350:MZL655353 MZL720886:MZL720889 MZL786422:MZL786425 MZL851958:MZL851961 MZL917494:MZL917497 MZL983030:MZL983033 NJH65526:NJH65529 NJH131062:NJH131065 NJH196598:NJH196601 NJH262134:NJH262137 NJH327670:NJH327673 NJH393206:NJH393209 NJH458742:NJH458745 NJH524278:NJH524281 NJH589814:NJH589817 NJH655350:NJH655353 NJH720886:NJH720889 NJH786422:NJH786425 NJH851958:NJH851961 NJH917494:NJH917497 NJH983030:NJH983033 NTD65526:NTD65529 NTD131062:NTD131065 NTD196598:NTD196601 NTD262134:NTD262137 NTD327670:NTD327673 NTD393206:NTD393209 NTD458742:NTD458745 NTD524278:NTD524281 NTD589814:NTD589817 NTD655350:NTD655353 NTD720886:NTD720889 NTD786422:NTD786425 NTD851958:NTD851961 NTD917494:NTD917497 NTD983030:NTD983033 OCZ65526:OCZ65529 OCZ131062:OCZ131065 OCZ196598:OCZ196601 OCZ262134:OCZ262137 OCZ327670:OCZ327673 OCZ393206:OCZ393209 OCZ458742:OCZ458745 OCZ524278:OCZ524281 OCZ589814:OCZ589817 OCZ655350:OCZ655353 OCZ720886:OCZ720889 OCZ786422:OCZ786425 OCZ851958:OCZ851961 OCZ917494:OCZ917497 OCZ983030:OCZ983033 OMV65526:OMV65529 OMV131062:OMV131065 OMV196598:OMV196601 OMV262134:OMV262137 OMV327670:OMV327673 OMV393206:OMV393209 OMV458742:OMV458745 OMV524278:OMV524281 OMV589814:OMV589817 OMV655350:OMV655353 OMV720886:OMV720889 OMV786422:OMV786425 OMV851958:OMV851961 OMV917494:OMV917497 OMV983030:OMV983033 OWR65526:OWR65529 OWR131062:OWR131065 OWR196598:OWR196601 OWR262134:OWR262137 OWR327670:OWR327673 OWR393206:OWR393209 OWR458742:OWR458745 OWR524278:OWR524281 OWR589814:OWR589817 OWR655350:OWR655353 OWR720886:OWR720889 OWR786422:OWR786425 OWR851958:OWR851961 OWR917494:OWR917497 OWR983030:OWR983033 PGN65526:PGN65529 PGN131062:PGN131065 PGN196598:PGN196601 PGN262134:PGN262137 PGN327670:PGN327673 PGN393206:PGN393209 PGN458742:PGN458745 PGN524278:PGN524281 PGN589814:PGN589817 PGN655350:PGN655353 PGN720886:PGN720889 PGN786422:PGN786425 PGN851958:PGN851961 PGN917494:PGN917497 PGN983030:PGN983033 PQJ65526:PQJ65529 PQJ131062:PQJ131065 PQJ196598:PQJ196601 PQJ262134:PQJ262137 PQJ327670:PQJ327673 PQJ393206:PQJ393209 PQJ458742:PQJ458745 PQJ524278:PQJ524281 PQJ589814:PQJ589817 PQJ655350:PQJ655353 PQJ720886:PQJ720889 PQJ786422:PQJ786425 PQJ851958:PQJ851961 PQJ917494:PQJ917497 PQJ983030:PQJ983033 QAF65526:QAF65529 QAF131062:QAF131065 QAF196598:QAF196601 QAF262134:QAF262137 QAF327670:QAF327673 QAF393206:QAF393209 QAF458742:QAF458745 QAF524278:QAF524281 QAF589814:QAF589817 QAF655350:QAF655353 QAF720886:QAF720889 QAF786422:QAF786425 QAF851958:QAF851961 QAF917494:QAF917497 QAF983030:QAF983033 QKB65526:QKB65529 QKB131062:QKB131065 QKB196598:QKB196601 QKB262134:QKB262137 QKB327670:QKB327673 QKB393206:QKB393209 QKB458742:QKB458745 QKB524278:QKB524281 QKB589814:QKB589817 QKB655350:QKB655353 QKB720886:QKB720889 QKB786422:QKB786425 QKB851958:QKB851961 QKB917494:QKB917497 QKB983030:QKB983033 QTX65526:QTX65529 QTX131062:QTX131065 QTX196598:QTX196601 QTX262134:QTX262137 QTX327670:QTX327673 QTX393206:QTX393209 QTX458742:QTX458745 QTX524278:QTX524281 QTX589814:QTX589817 QTX655350:QTX655353 QTX720886:QTX720889 QTX786422:QTX786425 QTX851958:QTX851961 QTX917494:QTX917497 QTX983030:QTX983033 RDT65526:RDT65529 RDT131062:RDT131065 RDT196598:RDT196601 RDT262134:RDT262137 RDT327670:RDT327673 RDT393206:RDT393209 RDT458742:RDT458745 RDT524278:RDT524281 RDT589814:RDT589817 RDT655350:RDT655353 RDT720886:RDT720889 RDT786422:RDT786425 RDT851958:RDT851961 RDT917494:RDT917497 RDT983030:RDT983033 RNP65526:RNP65529 RNP131062:RNP131065 RNP196598:RNP196601 RNP262134:RNP262137 RNP327670:RNP327673 RNP393206:RNP393209 RNP458742:RNP458745 RNP524278:RNP524281 RNP589814:RNP589817 RNP655350:RNP655353 RNP720886:RNP720889 RNP786422:RNP786425 RNP851958:RNP851961 RNP917494:RNP917497 RNP983030:RNP983033 RXL65526:RXL65529 RXL131062:RXL131065 RXL196598:RXL196601 RXL262134:RXL262137 RXL327670:RXL327673 RXL393206:RXL393209 RXL458742:RXL458745 RXL524278:RXL524281 RXL589814:RXL589817 RXL655350:RXL655353 RXL720886:RXL720889 RXL786422:RXL786425 RXL851958:RXL851961 RXL917494:RXL917497 RXL983030:RXL983033 SHH65526:SHH65529 SHH131062:SHH131065 SHH196598:SHH196601 SHH262134:SHH262137 SHH327670:SHH327673 SHH393206:SHH393209 SHH458742:SHH458745 SHH524278:SHH524281 SHH589814:SHH589817 SHH655350:SHH655353 SHH720886:SHH720889 SHH786422:SHH786425 SHH851958:SHH851961 SHH917494:SHH917497 SHH983030:SHH983033 SRD65526:SRD65529 SRD131062:SRD131065 SRD196598:SRD196601 SRD262134:SRD262137 SRD327670:SRD327673 SRD393206:SRD393209 SRD458742:SRD458745 SRD524278:SRD524281 SRD589814:SRD589817 SRD655350:SRD655353 SRD720886:SRD720889 SRD786422:SRD786425 SRD851958:SRD851961 SRD917494:SRD917497 SRD983030:SRD983033 TAZ65526:TAZ65529 TAZ131062:TAZ131065 TAZ196598:TAZ196601 TAZ262134:TAZ262137 TAZ327670:TAZ327673 TAZ393206:TAZ393209 TAZ458742:TAZ458745 TAZ524278:TAZ524281 TAZ589814:TAZ589817 TAZ655350:TAZ655353 TAZ720886:TAZ720889 TAZ786422:TAZ786425 TAZ851958:TAZ851961 TAZ917494:TAZ917497 TAZ983030:TAZ983033 TKV65526:TKV65529 TKV131062:TKV131065 TKV196598:TKV196601 TKV262134:TKV262137 TKV327670:TKV327673 TKV393206:TKV393209 TKV458742:TKV458745 TKV524278:TKV524281 TKV589814:TKV589817 TKV655350:TKV655353 TKV720886:TKV720889 TKV786422:TKV786425 TKV851958:TKV851961 TKV917494:TKV917497 TKV983030:TKV983033 TUR65526:TUR65529 TUR131062:TUR131065 TUR196598:TUR196601 TUR262134:TUR262137 TUR327670:TUR327673 TUR393206:TUR393209 TUR458742:TUR458745 TUR524278:TUR524281 TUR589814:TUR589817 TUR655350:TUR655353 TUR720886:TUR720889 TUR786422:TUR786425 TUR851958:TUR851961 TUR917494:TUR917497 TUR983030:TUR983033 UEN65526:UEN65529 UEN131062:UEN131065 UEN196598:UEN196601 UEN262134:UEN262137 UEN327670:UEN327673 UEN393206:UEN393209 UEN458742:UEN458745 UEN524278:UEN524281 UEN589814:UEN589817 UEN655350:UEN655353 UEN720886:UEN720889 UEN786422:UEN786425 UEN851958:UEN851961 UEN917494:UEN917497 UEN983030:UEN983033 UOJ65526:UOJ65529 UOJ131062:UOJ131065 UOJ196598:UOJ196601 UOJ262134:UOJ262137 UOJ327670:UOJ327673 UOJ393206:UOJ393209 UOJ458742:UOJ458745 UOJ524278:UOJ524281 UOJ589814:UOJ589817 UOJ655350:UOJ655353 UOJ720886:UOJ720889 UOJ786422:UOJ786425 UOJ851958:UOJ851961 UOJ917494:UOJ917497 UOJ983030:UOJ983033 UYF65526:UYF65529 UYF131062:UYF131065 UYF196598:UYF196601 UYF262134:UYF262137 UYF327670:UYF327673 UYF393206:UYF393209 UYF458742:UYF458745 UYF524278:UYF524281 UYF589814:UYF589817 UYF655350:UYF655353 UYF720886:UYF720889 UYF786422:UYF786425 UYF851958:UYF851961 UYF917494:UYF917497 UYF983030:UYF983033 VIB65526:VIB65529 VIB131062:VIB131065 VIB196598:VIB196601 VIB262134:VIB262137 VIB327670:VIB327673 VIB393206:VIB393209 VIB458742:VIB458745 VIB524278:VIB524281 VIB589814:VIB589817 VIB655350:VIB655353 VIB720886:VIB720889 VIB786422:VIB786425 VIB851958:VIB851961 VIB917494:VIB917497 VIB983030:VIB983033 VRX65526:VRX65529 VRX131062:VRX131065 VRX196598:VRX196601 VRX262134:VRX262137 VRX327670:VRX327673 VRX393206:VRX393209 VRX458742:VRX458745 VRX524278:VRX524281 VRX589814:VRX589817 VRX655350:VRX655353 VRX720886:VRX720889 VRX786422:VRX786425 VRX851958:VRX851961 VRX917494:VRX917497 VRX983030:VRX983033 WBT65526:WBT65529 WBT131062:WBT131065 WBT196598:WBT196601 WBT262134:WBT262137 WBT327670:WBT327673 WBT393206:WBT393209 WBT458742:WBT458745 WBT524278:WBT524281 WBT589814:WBT589817 WBT655350:WBT655353 WBT720886:WBT720889 WBT786422:WBT786425 WBT851958:WBT851961 WBT917494:WBT917497 WBT983030:WBT983033 WLP65526:WLP65529 WLP131062:WLP131065 WLP196598:WLP196601 WLP262134:WLP262137 WLP327670:WLP327673 WLP393206:WLP393209 WLP458742:WLP458745 WLP524278:WLP524281 WLP589814:WLP589817 WLP655350:WLP655353 WLP720886:WLP720889 WLP786422:WLP786425 WLP851958:WLP851961 WLP917494:WLP917497 WLP983030:WLP983033 WVL65526:WVL65529 WVL131062:WVL131065 WVL196598:WVL196601 WVL262134:WVL262137 WVL327670:WVL327673 WVL393206:WVL393209 WVL458742:WVL458745 WVL524278:WVL524281 WVL589814:WVL589817 WVL655350:WVL655353 WVL720886:WVL720889 WVL786422:WVL786425 WVL851958:WVL851961 WVL917494:WVL917497 WVL983030:WVL983033">
      <formula1>"OPEN,Close,reopen,Delay,Defer,不接受,建议"</formula1>
    </dataValidation>
    <dataValidation type="list" allowBlank="1" showInputMessage="1" showErrorMessage="1" sqref="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WVM4 H65526:H65529 H131062:H131065 H196598:H196601 H262134:H262137 H327670:H327673 H393206:H393209 H458742:H458745 H524278:H524281 H589814:H589817 H655350:H655353 H720886:H720889 H786422:H786425 H851958:H851961 H917494:H917497 H983030:H983033 JA65526:JA65529 JA131062:JA131065 JA196598:JA196601 JA262134:JA262137 JA327670:JA327673 JA393206:JA393209 JA458742:JA458745 JA524278:JA524281 JA589814:JA589817 JA655350:JA655353 JA720886:JA720889 JA786422:JA786425 JA851958:JA851961 JA917494:JA917497 JA983030:JA983033 SW65526:SW65529 SW131062:SW131065 SW196598:SW196601 SW262134:SW262137 SW327670:SW327673 SW393206:SW393209 SW458742:SW458745 SW524278:SW524281 SW589814:SW589817 SW655350:SW655353 SW720886:SW720889 SW786422:SW786425 SW851958:SW851961 SW917494:SW917497 SW983030:SW983033 ACS65526:ACS65529 ACS131062:ACS131065 ACS196598:ACS196601 ACS262134:ACS262137 ACS327670:ACS327673 ACS393206:ACS393209 ACS458742:ACS458745 ACS524278:ACS524281 ACS589814:ACS589817 ACS655350:ACS655353 ACS720886:ACS720889 ACS786422:ACS786425 ACS851958:ACS851961 ACS917494:ACS917497 ACS983030:ACS983033 AMO65526:AMO65529 AMO131062:AMO131065 AMO196598:AMO196601 AMO262134:AMO262137 AMO327670:AMO327673 AMO393206:AMO393209 AMO458742:AMO458745 AMO524278:AMO524281 AMO589814:AMO589817 AMO655350:AMO655353 AMO720886:AMO720889 AMO786422:AMO786425 AMO851958:AMO851961 AMO917494:AMO917497 AMO983030:AMO983033 AWK65526:AWK65529 AWK131062:AWK131065 AWK196598:AWK196601 AWK262134:AWK262137 AWK327670:AWK327673 AWK393206:AWK393209 AWK458742:AWK458745 AWK524278:AWK524281 AWK589814:AWK589817 AWK655350:AWK655353 AWK720886:AWK720889 AWK786422:AWK786425 AWK851958:AWK851961 AWK917494:AWK917497 AWK983030:AWK983033 BGG65526:BGG65529 BGG131062:BGG131065 BGG196598:BGG196601 BGG262134:BGG262137 BGG327670:BGG327673 BGG393206:BGG393209 BGG458742:BGG458745 BGG524278:BGG524281 BGG589814:BGG589817 BGG655350:BGG655353 BGG720886:BGG720889 BGG786422:BGG786425 BGG851958:BGG851961 BGG917494:BGG917497 BGG983030:BGG983033 BQC65526:BQC65529 BQC131062:BQC131065 BQC196598:BQC196601 BQC262134:BQC262137 BQC327670:BQC327673 BQC393206:BQC393209 BQC458742:BQC458745 BQC524278:BQC524281 BQC589814:BQC589817 BQC655350:BQC655353 BQC720886:BQC720889 BQC786422:BQC786425 BQC851958:BQC851961 BQC917494:BQC917497 BQC983030:BQC983033 BZY65526:BZY65529 BZY131062:BZY131065 BZY196598:BZY196601 BZY262134:BZY262137 BZY327670:BZY327673 BZY393206:BZY393209 BZY458742:BZY458745 BZY524278:BZY524281 BZY589814:BZY589817 BZY655350:BZY655353 BZY720886:BZY720889 BZY786422:BZY786425 BZY851958:BZY851961 BZY917494:BZY917497 BZY983030:BZY983033 CJU65526:CJU65529 CJU131062:CJU131065 CJU196598:CJU196601 CJU262134:CJU262137 CJU327670:CJU327673 CJU393206:CJU393209 CJU458742:CJU458745 CJU524278:CJU524281 CJU589814:CJU589817 CJU655350:CJU655353 CJU720886:CJU720889 CJU786422:CJU786425 CJU851958:CJU851961 CJU917494:CJU917497 CJU983030:CJU983033 CTQ65526:CTQ65529 CTQ131062:CTQ131065 CTQ196598:CTQ196601 CTQ262134:CTQ262137 CTQ327670:CTQ327673 CTQ393206:CTQ393209 CTQ458742:CTQ458745 CTQ524278:CTQ524281 CTQ589814:CTQ589817 CTQ655350:CTQ655353 CTQ720886:CTQ720889 CTQ786422:CTQ786425 CTQ851958:CTQ851961 CTQ917494:CTQ917497 CTQ983030:CTQ983033 DDM65526:DDM65529 DDM131062:DDM131065 DDM196598:DDM196601 DDM262134:DDM262137 DDM327670:DDM327673 DDM393206:DDM393209 DDM458742:DDM458745 DDM524278:DDM524281 DDM589814:DDM589817 DDM655350:DDM655353 DDM720886:DDM720889 DDM786422:DDM786425 DDM851958:DDM851961 DDM917494:DDM917497 DDM983030:DDM983033 DNI65526:DNI65529 DNI131062:DNI131065 DNI196598:DNI196601 DNI262134:DNI262137 DNI327670:DNI327673 DNI393206:DNI393209 DNI458742:DNI458745 DNI524278:DNI524281 DNI589814:DNI589817 DNI655350:DNI655353 DNI720886:DNI720889 DNI786422:DNI786425 DNI851958:DNI851961 DNI917494:DNI917497 DNI983030:DNI983033 DXE65526:DXE65529 DXE131062:DXE131065 DXE196598:DXE196601 DXE262134:DXE262137 DXE327670:DXE327673 DXE393206:DXE393209 DXE458742:DXE458745 DXE524278:DXE524281 DXE589814:DXE589817 DXE655350:DXE655353 DXE720886:DXE720889 DXE786422:DXE786425 DXE851958:DXE851961 DXE917494:DXE917497 DXE983030:DXE983033 EHA65526:EHA65529 EHA131062:EHA131065 EHA196598:EHA196601 EHA262134:EHA262137 EHA327670:EHA327673 EHA393206:EHA393209 EHA458742:EHA458745 EHA524278:EHA524281 EHA589814:EHA589817 EHA655350:EHA655353 EHA720886:EHA720889 EHA786422:EHA786425 EHA851958:EHA851961 EHA917494:EHA917497 EHA983030:EHA983033 EQW65526:EQW65529 EQW131062:EQW131065 EQW196598:EQW196601 EQW262134:EQW262137 EQW327670:EQW327673 EQW393206:EQW393209 EQW458742:EQW458745 EQW524278:EQW524281 EQW589814:EQW589817 EQW655350:EQW655353 EQW720886:EQW720889 EQW786422:EQW786425 EQW851958:EQW851961 EQW917494:EQW917497 EQW983030:EQW983033 FAS65526:FAS65529 FAS131062:FAS131065 FAS196598:FAS196601 FAS262134:FAS262137 FAS327670:FAS327673 FAS393206:FAS393209 FAS458742:FAS458745 FAS524278:FAS524281 FAS589814:FAS589817 FAS655350:FAS655353 FAS720886:FAS720889 FAS786422:FAS786425 FAS851958:FAS851961 FAS917494:FAS917497 FAS983030:FAS983033 FKO65526:FKO65529 FKO131062:FKO131065 FKO196598:FKO196601 FKO262134:FKO262137 FKO327670:FKO327673 FKO393206:FKO393209 FKO458742:FKO458745 FKO524278:FKO524281 FKO589814:FKO589817 FKO655350:FKO655353 FKO720886:FKO720889 FKO786422:FKO786425 FKO851958:FKO851961 FKO917494:FKO917497 FKO983030:FKO983033 FUK65526:FUK65529 FUK131062:FUK131065 FUK196598:FUK196601 FUK262134:FUK262137 FUK327670:FUK327673 FUK393206:FUK393209 FUK458742:FUK458745 FUK524278:FUK524281 FUK589814:FUK589817 FUK655350:FUK655353 FUK720886:FUK720889 FUK786422:FUK786425 FUK851958:FUK851961 FUK917494:FUK917497 FUK983030:FUK983033 GEG65526:GEG65529 GEG131062:GEG131065 GEG196598:GEG196601 GEG262134:GEG262137 GEG327670:GEG327673 GEG393206:GEG393209 GEG458742:GEG458745 GEG524278:GEG524281 GEG589814:GEG589817 GEG655350:GEG655353 GEG720886:GEG720889 GEG786422:GEG786425 GEG851958:GEG851961 GEG917494:GEG917497 GEG983030:GEG983033 GOC65526:GOC65529 GOC131062:GOC131065 GOC196598:GOC196601 GOC262134:GOC262137 GOC327670:GOC327673 GOC393206:GOC393209 GOC458742:GOC458745 GOC524278:GOC524281 GOC589814:GOC589817 GOC655350:GOC655353 GOC720886:GOC720889 GOC786422:GOC786425 GOC851958:GOC851961 GOC917494:GOC917497 GOC983030:GOC983033 GXY65526:GXY65529 GXY131062:GXY131065 GXY196598:GXY196601 GXY262134:GXY262137 GXY327670:GXY327673 GXY393206:GXY393209 GXY458742:GXY458745 GXY524278:GXY524281 GXY589814:GXY589817 GXY655350:GXY655353 GXY720886:GXY720889 GXY786422:GXY786425 GXY851958:GXY851961 GXY917494:GXY917497 GXY983030:GXY983033 HHU65526:HHU65529 HHU131062:HHU131065 HHU196598:HHU196601 HHU262134:HHU262137 HHU327670:HHU327673 HHU393206:HHU393209 HHU458742:HHU458745 HHU524278:HHU524281 HHU589814:HHU589817 HHU655350:HHU655353 HHU720886:HHU720889 HHU786422:HHU786425 HHU851958:HHU851961 HHU917494:HHU917497 HHU983030:HHU983033 HRQ65526:HRQ65529 HRQ131062:HRQ131065 HRQ196598:HRQ196601 HRQ262134:HRQ262137 HRQ327670:HRQ327673 HRQ393206:HRQ393209 HRQ458742:HRQ458745 HRQ524278:HRQ524281 HRQ589814:HRQ589817 HRQ655350:HRQ655353 HRQ720886:HRQ720889 HRQ786422:HRQ786425 HRQ851958:HRQ851961 HRQ917494:HRQ917497 HRQ983030:HRQ983033 IBM65526:IBM65529 IBM131062:IBM131065 IBM196598:IBM196601 IBM262134:IBM262137 IBM327670:IBM327673 IBM393206:IBM393209 IBM458742:IBM458745 IBM524278:IBM524281 IBM589814:IBM589817 IBM655350:IBM655353 IBM720886:IBM720889 IBM786422:IBM786425 IBM851958:IBM851961 IBM917494:IBM917497 IBM983030:IBM983033 ILI65526:ILI65529 ILI131062:ILI131065 ILI196598:ILI196601 ILI262134:ILI262137 ILI327670:ILI327673 ILI393206:ILI393209 ILI458742:ILI458745 ILI524278:ILI524281 ILI589814:ILI589817 ILI655350:ILI655353 ILI720886:ILI720889 ILI786422:ILI786425 ILI851958:ILI851961 ILI917494:ILI917497 ILI983030:ILI983033 IVE65526:IVE65529 IVE131062:IVE131065 IVE196598:IVE196601 IVE262134:IVE262137 IVE327670:IVE327673 IVE393206:IVE393209 IVE458742:IVE458745 IVE524278:IVE524281 IVE589814:IVE589817 IVE655350:IVE655353 IVE720886:IVE720889 IVE786422:IVE786425 IVE851958:IVE851961 IVE917494:IVE917497 IVE983030:IVE983033 JFA65526:JFA65529 JFA131062:JFA131065 JFA196598:JFA196601 JFA262134:JFA262137 JFA327670:JFA327673 JFA393206:JFA393209 JFA458742:JFA458745 JFA524278:JFA524281 JFA589814:JFA589817 JFA655350:JFA655353 JFA720886:JFA720889 JFA786422:JFA786425 JFA851958:JFA851961 JFA917494:JFA917497 JFA983030:JFA983033 JOW65526:JOW65529 JOW131062:JOW131065 JOW196598:JOW196601 JOW262134:JOW262137 JOW327670:JOW327673 JOW393206:JOW393209 JOW458742:JOW458745 JOW524278:JOW524281 JOW589814:JOW589817 JOW655350:JOW655353 JOW720886:JOW720889 JOW786422:JOW786425 JOW851958:JOW851961 JOW917494:JOW917497 JOW983030:JOW983033 JYS65526:JYS65529 JYS131062:JYS131065 JYS196598:JYS196601 JYS262134:JYS262137 JYS327670:JYS327673 JYS393206:JYS393209 JYS458742:JYS458745 JYS524278:JYS524281 JYS589814:JYS589817 JYS655350:JYS655353 JYS720886:JYS720889 JYS786422:JYS786425 JYS851958:JYS851961 JYS917494:JYS917497 JYS983030:JYS983033 KIO65526:KIO65529 KIO131062:KIO131065 KIO196598:KIO196601 KIO262134:KIO262137 KIO327670:KIO327673 KIO393206:KIO393209 KIO458742:KIO458745 KIO524278:KIO524281 KIO589814:KIO589817 KIO655350:KIO655353 KIO720886:KIO720889 KIO786422:KIO786425 KIO851958:KIO851961 KIO917494:KIO917497 KIO983030:KIO983033 KSK65526:KSK65529 KSK131062:KSK131065 KSK196598:KSK196601 KSK262134:KSK262137 KSK327670:KSK327673 KSK393206:KSK393209 KSK458742:KSK458745 KSK524278:KSK524281 KSK589814:KSK589817 KSK655350:KSK655353 KSK720886:KSK720889 KSK786422:KSK786425 KSK851958:KSK851961 KSK917494:KSK917497 KSK983030:KSK983033 LCG65526:LCG65529 LCG131062:LCG131065 LCG196598:LCG196601 LCG262134:LCG262137 LCG327670:LCG327673 LCG393206:LCG393209 LCG458742:LCG458745 LCG524278:LCG524281 LCG589814:LCG589817 LCG655350:LCG655353 LCG720886:LCG720889 LCG786422:LCG786425 LCG851958:LCG851961 LCG917494:LCG917497 LCG983030:LCG983033 LMC65526:LMC65529 LMC131062:LMC131065 LMC196598:LMC196601 LMC262134:LMC262137 LMC327670:LMC327673 LMC393206:LMC393209 LMC458742:LMC458745 LMC524278:LMC524281 LMC589814:LMC589817 LMC655350:LMC655353 LMC720886:LMC720889 LMC786422:LMC786425 LMC851958:LMC851961 LMC917494:LMC917497 LMC983030:LMC983033 LVY65526:LVY65529 LVY131062:LVY131065 LVY196598:LVY196601 LVY262134:LVY262137 LVY327670:LVY327673 LVY393206:LVY393209 LVY458742:LVY458745 LVY524278:LVY524281 LVY589814:LVY589817 LVY655350:LVY655353 LVY720886:LVY720889 LVY786422:LVY786425 LVY851958:LVY851961 LVY917494:LVY917497 LVY983030:LVY983033 MFU65526:MFU65529 MFU131062:MFU131065 MFU196598:MFU196601 MFU262134:MFU262137 MFU327670:MFU327673 MFU393206:MFU393209 MFU458742:MFU458745 MFU524278:MFU524281 MFU589814:MFU589817 MFU655350:MFU655353 MFU720886:MFU720889 MFU786422:MFU786425 MFU851958:MFU851961 MFU917494:MFU917497 MFU983030:MFU983033 MPQ65526:MPQ65529 MPQ131062:MPQ131065 MPQ196598:MPQ196601 MPQ262134:MPQ262137 MPQ327670:MPQ327673 MPQ393206:MPQ393209 MPQ458742:MPQ458745 MPQ524278:MPQ524281 MPQ589814:MPQ589817 MPQ655350:MPQ655353 MPQ720886:MPQ720889 MPQ786422:MPQ786425 MPQ851958:MPQ851961 MPQ917494:MPQ917497 MPQ983030:MPQ983033 MZM65526:MZM65529 MZM131062:MZM131065 MZM196598:MZM196601 MZM262134:MZM262137 MZM327670:MZM327673 MZM393206:MZM393209 MZM458742:MZM458745 MZM524278:MZM524281 MZM589814:MZM589817 MZM655350:MZM655353 MZM720886:MZM720889 MZM786422:MZM786425 MZM851958:MZM851961 MZM917494:MZM917497 MZM983030:MZM983033 NJI65526:NJI65529 NJI131062:NJI131065 NJI196598:NJI196601 NJI262134:NJI262137 NJI327670:NJI327673 NJI393206:NJI393209 NJI458742:NJI458745 NJI524278:NJI524281 NJI589814:NJI589817 NJI655350:NJI655353 NJI720886:NJI720889 NJI786422:NJI786425 NJI851958:NJI851961 NJI917494:NJI917497 NJI983030:NJI983033 NTE65526:NTE65529 NTE131062:NTE131065 NTE196598:NTE196601 NTE262134:NTE262137 NTE327670:NTE327673 NTE393206:NTE393209 NTE458742:NTE458745 NTE524278:NTE524281 NTE589814:NTE589817 NTE655350:NTE655353 NTE720886:NTE720889 NTE786422:NTE786425 NTE851958:NTE851961 NTE917494:NTE917497 NTE983030:NTE983033 ODA65526:ODA65529 ODA131062:ODA131065 ODA196598:ODA196601 ODA262134:ODA262137 ODA327670:ODA327673 ODA393206:ODA393209 ODA458742:ODA458745 ODA524278:ODA524281 ODA589814:ODA589817 ODA655350:ODA655353 ODA720886:ODA720889 ODA786422:ODA786425 ODA851958:ODA851961 ODA917494:ODA917497 ODA983030:ODA983033 OMW65526:OMW65529 OMW131062:OMW131065 OMW196598:OMW196601 OMW262134:OMW262137 OMW327670:OMW327673 OMW393206:OMW393209 OMW458742:OMW458745 OMW524278:OMW524281 OMW589814:OMW589817 OMW655350:OMW655353 OMW720886:OMW720889 OMW786422:OMW786425 OMW851958:OMW851961 OMW917494:OMW917497 OMW983030:OMW983033 OWS65526:OWS65529 OWS131062:OWS131065 OWS196598:OWS196601 OWS262134:OWS262137 OWS327670:OWS327673 OWS393206:OWS393209 OWS458742:OWS458745 OWS524278:OWS524281 OWS589814:OWS589817 OWS655350:OWS655353 OWS720886:OWS720889 OWS786422:OWS786425 OWS851958:OWS851961 OWS917494:OWS917497 OWS983030:OWS983033 PGO65526:PGO65529 PGO131062:PGO131065 PGO196598:PGO196601 PGO262134:PGO262137 PGO327670:PGO327673 PGO393206:PGO393209 PGO458742:PGO458745 PGO524278:PGO524281 PGO589814:PGO589817 PGO655350:PGO655353 PGO720886:PGO720889 PGO786422:PGO786425 PGO851958:PGO851961 PGO917494:PGO917497 PGO983030:PGO983033 PQK65526:PQK65529 PQK131062:PQK131065 PQK196598:PQK196601 PQK262134:PQK262137 PQK327670:PQK327673 PQK393206:PQK393209 PQK458742:PQK458745 PQK524278:PQK524281 PQK589814:PQK589817 PQK655350:PQK655353 PQK720886:PQK720889 PQK786422:PQK786425 PQK851958:PQK851961 PQK917494:PQK917497 PQK983030:PQK983033 QAG65526:QAG65529 QAG131062:QAG131065 QAG196598:QAG196601 QAG262134:QAG262137 QAG327670:QAG327673 QAG393206:QAG393209 QAG458742:QAG458745 QAG524278:QAG524281 QAG589814:QAG589817 QAG655350:QAG655353 QAG720886:QAG720889 QAG786422:QAG786425 QAG851958:QAG851961 QAG917494:QAG917497 QAG983030:QAG983033 QKC65526:QKC65529 QKC131062:QKC131065 QKC196598:QKC196601 QKC262134:QKC262137 QKC327670:QKC327673 QKC393206:QKC393209 QKC458742:QKC458745 QKC524278:QKC524281 QKC589814:QKC589817 QKC655350:QKC655353 QKC720886:QKC720889 QKC786422:QKC786425 QKC851958:QKC851961 QKC917494:QKC917497 QKC983030:QKC983033 QTY65526:QTY65529 QTY131062:QTY131065 QTY196598:QTY196601 QTY262134:QTY262137 QTY327670:QTY327673 QTY393206:QTY393209 QTY458742:QTY458745 QTY524278:QTY524281 QTY589814:QTY589817 QTY655350:QTY655353 QTY720886:QTY720889 QTY786422:QTY786425 QTY851958:QTY851961 QTY917494:QTY917497 QTY983030:QTY983033 RDU65526:RDU65529 RDU131062:RDU131065 RDU196598:RDU196601 RDU262134:RDU262137 RDU327670:RDU327673 RDU393206:RDU393209 RDU458742:RDU458745 RDU524278:RDU524281 RDU589814:RDU589817 RDU655350:RDU655353 RDU720886:RDU720889 RDU786422:RDU786425 RDU851958:RDU851961 RDU917494:RDU917497 RDU983030:RDU983033 RNQ65526:RNQ65529 RNQ131062:RNQ131065 RNQ196598:RNQ196601 RNQ262134:RNQ262137 RNQ327670:RNQ327673 RNQ393206:RNQ393209 RNQ458742:RNQ458745 RNQ524278:RNQ524281 RNQ589814:RNQ589817 RNQ655350:RNQ655353 RNQ720886:RNQ720889 RNQ786422:RNQ786425 RNQ851958:RNQ851961 RNQ917494:RNQ917497 RNQ983030:RNQ983033 RXM65526:RXM65529 RXM131062:RXM131065 RXM196598:RXM196601 RXM262134:RXM262137 RXM327670:RXM327673 RXM393206:RXM393209 RXM458742:RXM458745 RXM524278:RXM524281 RXM589814:RXM589817 RXM655350:RXM655353 RXM720886:RXM720889 RXM786422:RXM786425 RXM851958:RXM851961 RXM917494:RXM917497 RXM983030:RXM983033 SHI65526:SHI65529 SHI131062:SHI131065 SHI196598:SHI196601 SHI262134:SHI262137 SHI327670:SHI327673 SHI393206:SHI393209 SHI458742:SHI458745 SHI524278:SHI524281 SHI589814:SHI589817 SHI655350:SHI655353 SHI720886:SHI720889 SHI786422:SHI786425 SHI851958:SHI851961 SHI917494:SHI917497 SHI983030:SHI983033 SRE65526:SRE65529 SRE131062:SRE131065 SRE196598:SRE196601 SRE262134:SRE262137 SRE327670:SRE327673 SRE393206:SRE393209 SRE458742:SRE458745 SRE524278:SRE524281 SRE589814:SRE589817 SRE655350:SRE655353 SRE720886:SRE720889 SRE786422:SRE786425 SRE851958:SRE851961 SRE917494:SRE917497 SRE983030:SRE983033 TBA65526:TBA65529 TBA131062:TBA131065 TBA196598:TBA196601 TBA262134:TBA262137 TBA327670:TBA327673 TBA393206:TBA393209 TBA458742:TBA458745 TBA524278:TBA524281 TBA589814:TBA589817 TBA655350:TBA655353 TBA720886:TBA720889 TBA786422:TBA786425 TBA851958:TBA851961 TBA917494:TBA917497 TBA983030:TBA983033 TKW65526:TKW65529 TKW131062:TKW131065 TKW196598:TKW196601 TKW262134:TKW262137 TKW327670:TKW327673 TKW393206:TKW393209 TKW458742:TKW458745 TKW524278:TKW524281 TKW589814:TKW589817 TKW655350:TKW655353 TKW720886:TKW720889 TKW786422:TKW786425 TKW851958:TKW851961 TKW917494:TKW917497 TKW983030:TKW983033 TUS65526:TUS65529 TUS131062:TUS131065 TUS196598:TUS196601 TUS262134:TUS262137 TUS327670:TUS327673 TUS393206:TUS393209 TUS458742:TUS458745 TUS524278:TUS524281 TUS589814:TUS589817 TUS655350:TUS655353 TUS720886:TUS720889 TUS786422:TUS786425 TUS851958:TUS851961 TUS917494:TUS917497 TUS983030:TUS983033 UEO65526:UEO65529 UEO131062:UEO131065 UEO196598:UEO196601 UEO262134:UEO262137 UEO327670:UEO327673 UEO393206:UEO393209 UEO458742:UEO458745 UEO524278:UEO524281 UEO589814:UEO589817 UEO655350:UEO655353 UEO720886:UEO720889 UEO786422:UEO786425 UEO851958:UEO851961 UEO917494:UEO917497 UEO983030:UEO983033 UOK65526:UOK65529 UOK131062:UOK131065 UOK196598:UOK196601 UOK262134:UOK262137 UOK327670:UOK327673 UOK393206:UOK393209 UOK458742:UOK458745 UOK524278:UOK524281 UOK589814:UOK589817 UOK655350:UOK655353 UOK720886:UOK720889 UOK786422:UOK786425 UOK851958:UOK851961 UOK917494:UOK917497 UOK983030:UOK983033 UYG65526:UYG65529 UYG131062:UYG131065 UYG196598:UYG196601 UYG262134:UYG262137 UYG327670:UYG327673 UYG393206:UYG393209 UYG458742:UYG458745 UYG524278:UYG524281 UYG589814:UYG589817 UYG655350:UYG655353 UYG720886:UYG720889 UYG786422:UYG786425 UYG851958:UYG851961 UYG917494:UYG917497 UYG983030:UYG983033 VIC65526:VIC65529 VIC131062:VIC131065 VIC196598:VIC196601 VIC262134:VIC262137 VIC327670:VIC327673 VIC393206:VIC393209 VIC458742:VIC458745 VIC524278:VIC524281 VIC589814:VIC589817 VIC655350:VIC655353 VIC720886:VIC720889 VIC786422:VIC786425 VIC851958:VIC851961 VIC917494:VIC917497 VIC983030:VIC983033 VRY65526:VRY65529 VRY131062:VRY131065 VRY196598:VRY196601 VRY262134:VRY262137 VRY327670:VRY327673 VRY393206:VRY393209 VRY458742:VRY458745 VRY524278:VRY524281 VRY589814:VRY589817 VRY655350:VRY655353 VRY720886:VRY720889 VRY786422:VRY786425 VRY851958:VRY851961 VRY917494:VRY917497 VRY983030:VRY983033 WBU65526:WBU65529 WBU131062:WBU131065 WBU196598:WBU196601 WBU262134:WBU262137 WBU327670:WBU327673 WBU393206:WBU393209 WBU458742:WBU458745 WBU524278:WBU524281 WBU589814:WBU589817 WBU655350:WBU655353 WBU720886:WBU720889 WBU786422:WBU786425 WBU851958:WBU851961 WBU917494:WBU917497 WBU983030:WBU983033 WLQ65526:WLQ65529 WLQ131062:WLQ131065 WLQ196598:WLQ196601 WLQ262134:WLQ262137 WLQ327670:WLQ327673 WLQ393206:WLQ393209 WLQ458742:WLQ458745 WLQ524278:WLQ524281 WLQ589814:WLQ589817 WLQ655350:WLQ655353 WLQ720886:WLQ720889 WLQ786422:WLQ786425 WLQ851958:WLQ851961 WLQ917494:WLQ917497 WLQ983030:WLQ983033 WVM65526:WVM65529 WVM131062:WVM131065 WVM196598:WVM196601 WVM262134:WVM262137 WVM327670:WVM327673 WVM393206:WVM393209 WVM458742:WVM458745 WVM524278:WVM524281 WVM589814:WVM589817 WVM655350:WVM655353 WVM720886:WVM720889 WVM786422:WVM786425 WVM851958:WVM851961 WVM917494:WVM917497 WVM983030:WVM983033">
      <formula1>"P1,P2,P3,P4,P5"</formula1>
    </dataValidation>
    <dataValidation type="list" allowBlank="1" showInputMessage="1" showErrorMessage="1" sqref="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I4:I21 I65526:I65529 I131062:I131065 I196598:I196601 I262134:I262137 I327670:I327673 I393206:I393209 I458742:I458745 I524278:I524281 I589814:I589817 I655350:I655353 I720886:I720889 I786422:I786425 I851958:I851961 I917494:I917497 I983030:I983033 JB65526:JB65529 JB131062:JB131065 JB196598:JB196601 JB262134:JB262137 JB327670:JB327673 JB393206:JB393209 JB458742:JB458745 JB524278:JB524281 JB589814:JB589817 JB655350:JB655353 JB720886:JB720889 JB786422:JB786425 JB851958:JB851961 JB917494:JB917497 JB983030:JB983033 SX65526:SX65529 SX131062:SX131065 SX196598:SX196601 SX262134:SX262137 SX327670:SX327673 SX393206:SX393209 SX458742:SX458745 SX524278:SX524281 SX589814:SX589817 SX655350:SX655353 SX720886:SX720889 SX786422:SX786425 SX851958:SX851961 SX917494:SX917497 SX983030:SX983033 ACT65526:ACT65529 ACT131062:ACT131065 ACT196598:ACT196601 ACT262134:ACT262137 ACT327670:ACT327673 ACT393206:ACT393209 ACT458742:ACT458745 ACT524278:ACT524281 ACT589814:ACT589817 ACT655350:ACT655353 ACT720886:ACT720889 ACT786422:ACT786425 ACT851958:ACT851961 ACT917494:ACT917497 ACT983030:ACT983033 AMP65526:AMP65529 AMP131062:AMP131065 AMP196598:AMP196601 AMP262134:AMP262137 AMP327670:AMP327673 AMP393206:AMP393209 AMP458742:AMP458745 AMP524278:AMP524281 AMP589814:AMP589817 AMP655350:AMP655353 AMP720886:AMP720889 AMP786422:AMP786425 AMP851958:AMP851961 AMP917494:AMP917497 AMP983030:AMP983033 AWL65526:AWL65529 AWL131062:AWL131065 AWL196598:AWL196601 AWL262134:AWL262137 AWL327670:AWL327673 AWL393206:AWL393209 AWL458742:AWL458745 AWL524278:AWL524281 AWL589814:AWL589817 AWL655350:AWL655353 AWL720886:AWL720889 AWL786422:AWL786425 AWL851958:AWL851961 AWL917494:AWL917497 AWL983030:AWL983033 BGH65526:BGH65529 BGH131062:BGH131065 BGH196598:BGH196601 BGH262134:BGH262137 BGH327670:BGH327673 BGH393206:BGH393209 BGH458742:BGH458745 BGH524278:BGH524281 BGH589814:BGH589817 BGH655350:BGH655353 BGH720886:BGH720889 BGH786422:BGH786425 BGH851958:BGH851961 BGH917494:BGH917497 BGH983030:BGH983033 BQD65526:BQD65529 BQD131062:BQD131065 BQD196598:BQD196601 BQD262134:BQD262137 BQD327670:BQD327673 BQD393206:BQD393209 BQD458742:BQD458745 BQD524278:BQD524281 BQD589814:BQD589817 BQD655350:BQD655353 BQD720886:BQD720889 BQD786422:BQD786425 BQD851958:BQD851961 BQD917494:BQD917497 BQD983030:BQD983033 BZZ65526:BZZ65529 BZZ131062:BZZ131065 BZZ196598:BZZ196601 BZZ262134:BZZ262137 BZZ327670:BZZ327673 BZZ393206:BZZ393209 BZZ458742:BZZ458745 BZZ524278:BZZ524281 BZZ589814:BZZ589817 BZZ655350:BZZ655353 BZZ720886:BZZ720889 BZZ786422:BZZ786425 BZZ851958:BZZ851961 BZZ917494:BZZ917497 BZZ983030:BZZ983033 CJV65526:CJV65529 CJV131062:CJV131065 CJV196598:CJV196601 CJV262134:CJV262137 CJV327670:CJV327673 CJV393206:CJV393209 CJV458742:CJV458745 CJV524278:CJV524281 CJV589814:CJV589817 CJV655350:CJV655353 CJV720886:CJV720889 CJV786422:CJV786425 CJV851958:CJV851961 CJV917494:CJV917497 CJV983030:CJV983033 CTR65526:CTR65529 CTR131062:CTR131065 CTR196598:CTR196601 CTR262134:CTR262137 CTR327670:CTR327673 CTR393206:CTR393209 CTR458742:CTR458745 CTR524278:CTR524281 CTR589814:CTR589817 CTR655350:CTR655353 CTR720886:CTR720889 CTR786422:CTR786425 CTR851958:CTR851961 CTR917494:CTR917497 CTR983030:CTR983033 DDN65526:DDN65529 DDN131062:DDN131065 DDN196598:DDN196601 DDN262134:DDN262137 DDN327670:DDN327673 DDN393206:DDN393209 DDN458742:DDN458745 DDN524278:DDN524281 DDN589814:DDN589817 DDN655350:DDN655353 DDN720886:DDN720889 DDN786422:DDN786425 DDN851958:DDN851961 DDN917494:DDN917497 DDN983030:DDN983033 DNJ65526:DNJ65529 DNJ131062:DNJ131065 DNJ196598:DNJ196601 DNJ262134:DNJ262137 DNJ327670:DNJ327673 DNJ393206:DNJ393209 DNJ458742:DNJ458745 DNJ524278:DNJ524281 DNJ589814:DNJ589817 DNJ655350:DNJ655353 DNJ720886:DNJ720889 DNJ786422:DNJ786425 DNJ851958:DNJ851961 DNJ917494:DNJ917497 DNJ983030:DNJ983033 DXF65526:DXF65529 DXF131062:DXF131065 DXF196598:DXF196601 DXF262134:DXF262137 DXF327670:DXF327673 DXF393206:DXF393209 DXF458742:DXF458745 DXF524278:DXF524281 DXF589814:DXF589817 DXF655350:DXF655353 DXF720886:DXF720889 DXF786422:DXF786425 DXF851958:DXF851961 DXF917494:DXF917497 DXF983030:DXF983033 EHB65526:EHB65529 EHB131062:EHB131065 EHB196598:EHB196601 EHB262134:EHB262137 EHB327670:EHB327673 EHB393206:EHB393209 EHB458742:EHB458745 EHB524278:EHB524281 EHB589814:EHB589817 EHB655350:EHB655353 EHB720886:EHB720889 EHB786422:EHB786425 EHB851958:EHB851961 EHB917494:EHB917497 EHB983030:EHB983033 EQX65526:EQX65529 EQX131062:EQX131065 EQX196598:EQX196601 EQX262134:EQX262137 EQX327670:EQX327673 EQX393206:EQX393209 EQX458742:EQX458745 EQX524278:EQX524281 EQX589814:EQX589817 EQX655350:EQX655353 EQX720886:EQX720889 EQX786422:EQX786425 EQX851958:EQX851961 EQX917494:EQX917497 EQX983030:EQX983033 FAT65526:FAT65529 FAT131062:FAT131065 FAT196598:FAT196601 FAT262134:FAT262137 FAT327670:FAT327673 FAT393206:FAT393209 FAT458742:FAT458745 FAT524278:FAT524281 FAT589814:FAT589817 FAT655350:FAT655353 FAT720886:FAT720889 FAT786422:FAT786425 FAT851958:FAT851961 FAT917494:FAT917497 FAT983030:FAT983033 FKP65526:FKP65529 FKP131062:FKP131065 FKP196598:FKP196601 FKP262134:FKP262137 FKP327670:FKP327673 FKP393206:FKP393209 FKP458742:FKP458745 FKP524278:FKP524281 FKP589814:FKP589817 FKP655350:FKP655353 FKP720886:FKP720889 FKP786422:FKP786425 FKP851958:FKP851961 FKP917494:FKP917497 FKP983030:FKP983033 FUL65526:FUL65529 FUL131062:FUL131065 FUL196598:FUL196601 FUL262134:FUL262137 FUL327670:FUL327673 FUL393206:FUL393209 FUL458742:FUL458745 FUL524278:FUL524281 FUL589814:FUL589817 FUL655350:FUL655353 FUL720886:FUL720889 FUL786422:FUL786425 FUL851958:FUL851961 FUL917494:FUL917497 FUL983030:FUL983033 GEH65526:GEH65529 GEH131062:GEH131065 GEH196598:GEH196601 GEH262134:GEH262137 GEH327670:GEH327673 GEH393206:GEH393209 GEH458742:GEH458745 GEH524278:GEH524281 GEH589814:GEH589817 GEH655350:GEH655353 GEH720886:GEH720889 GEH786422:GEH786425 GEH851958:GEH851961 GEH917494:GEH917497 GEH983030:GEH983033 GOD65526:GOD65529 GOD131062:GOD131065 GOD196598:GOD196601 GOD262134:GOD262137 GOD327670:GOD327673 GOD393206:GOD393209 GOD458742:GOD458745 GOD524278:GOD524281 GOD589814:GOD589817 GOD655350:GOD655353 GOD720886:GOD720889 GOD786422:GOD786425 GOD851958:GOD851961 GOD917494:GOD917497 GOD983030:GOD983033 GXZ65526:GXZ65529 GXZ131062:GXZ131065 GXZ196598:GXZ196601 GXZ262134:GXZ262137 GXZ327670:GXZ327673 GXZ393206:GXZ393209 GXZ458742:GXZ458745 GXZ524278:GXZ524281 GXZ589814:GXZ589817 GXZ655350:GXZ655353 GXZ720886:GXZ720889 GXZ786422:GXZ786425 GXZ851958:GXZ851961 GXZ917494:GXZ917497 GXZ983030:GXZ983033 HHV65526:HHV65529 HHV131062:HHV131065 HHV196598:HHV196601 HHV262134:HHV262137 HHV327670:HHV327673 HHV393206:HHV393209 HHV458742:HHV458745 HHV524278:HHV524281 HHV589814:HHV589817 HHV655350:HHV655353 HHV720886:HHV720889 HHV786422:HHV786425 HHV851958:HHV851961 HHV917494:HHV917497 HHV983030:HHV983033 HRR65526:HRR65529 HRR131062:HRR131065 HRR196598:HRR196601 HRR262134:HRR262137 HRR327670:HRR327673 HRR393206:HRR393209 HRR458742:HRR458745 HRR524278:HRR524281 HRR589814:HRR589817 HRR655350:HRR655353 HRR720886:HRR720889 HRR786422:HRR786425 HRR851958:HRR851961 HRR917494:HRR917497 HRR983030:HRR983033 IBN65526:IBN65529 IBN131062:IBN131065 IBN196598:IBN196601 IBN262134:IBN262137 IBN327670:IBN327673 IBN393206:IBN393209 IBN458742:IBN458745 IBN524278:IBN524281 IBN589814:IBN589817 IBN655350:IBN655353 IBN720886:IBN720889 IBN786422:IBN786425 IBN851958:IBN851961 IBN917494:IBN917497 IBN983030:IBN983033 ILJ65526:ILJ65529 ILJ131062:ILJ131065 ILJ196598:ILJ196601 ILJ262134:ILJ262137 ILJ327670:ILJ327673 ILJ393206:ILJ393209 ILJ458742:ILJ458745 ILJ524278:ILJ524281 ILJ589814:ILJ589817 ILJ655350:ILJ655353 ILJ720886:ILJ720889 ILJ786422:ILJ786425 ILJ851958:ILJ851961 ILJ917494:ILJ917497 ILJ983030:ILJ983033 IVF65526:IVF65529 IVF131062:IVF131065 IVF196598:IVF196601 IVF262134:IVF262137 IVF327670:IVF327673 IVF393206:IVF393209 IVF458742:IVF458745 IVF524278:IVF524281 IVF589814:IVF589817 IVF655350:IVF655353 IVF720886:IVF720889 IVF786422:IVF786425 IVF851958:IVF851961 IVF917494:IVF917497 IVF983030:IVF983033 JFB65526:JFB65529 JFB131062:JFB131065 JFB196598:JFB196601 JFB262134:JFB262137 JFB327670:JFB327673 JFB393206:JFB393209 JFB458742:JFB458745 JFB524278:JFB524281 JFB589814:JFB589817 JFB655350:JFB655353 JFB720886:JFB720889 JFB786422:JFB786425 JFB851958:JFB851961 JFB917494:JFB917497 JFB983030:JFB983033 JOX65526:JOX65529 JOX131062:JOX131065 JOX196598:JOX196601 JOX262134:JOX262137 JOX327670:JOX327673 JOX393206:JOX393209 JOX458742:JOX458745 JOX524278:JOX524281 JOX589814:JOX589817 JOX655350:JOX655353 JOX720886:JOX720889 JOX786422:JOX786425 JOX851958:JOX851961 JOX917494:JOX917497 JOX983030:JOX983033 JYT65526:JYT65529 JYT131062:JYT131065 JYT196598:JYT196601 JYT262134:JYT262137 JYT327670:JYT327673 JYT393206:JYT393209 JYT458742:JYT458745 JYT524278:JYT524281 JYT589814:JYT589817 JYT655350:JYT655353 JYT720886:JYT720889 JYT786422:JYT786425 JYT851958:JYT851961 JYT917494:JYT917497 JYT983030:JYT983033 KIP65526:KIP65529 KIP131062:KIP131065 KIP196598:KIP196601 KIP262134:KIP262137 KIP327670:KIP327673 KIP393206:KIP393209 KIP458742:KIP458745 KIP524278:KIP524281 KIP589814:KIP589817 KIP655350:KIP655353 KIP720886:KIP720889 KIP786422:KIP786425 KIP851958:KIP851961 KIP917494:KIP917497 KIP983030:KIP983033 KSL65526:KSL65529 KSL131062:KSL131065 KSL196598:KSL196601 KSL262134:KSL262137 KSL327670:KSL327673 KSL393206:KSL393209 KSL458742:KSL458745 KSL524278:KSL524281 KSL589814:KSL589817 KSL655350:KSL655353 KSL720886:KSL720889 KSL786422:KSL786425 KSL851958:KSL851961 KSL917494:KSL917497 KSL983030:KSL983033 LCH65526:LCH65529 LCH131062:LCH131065 LCH196598:LCH196601 LCH262134:LCH262137 LCH327670:LCH327673 LCH393206:LCH393209 LCH458742:LCH458745 LCH524278:LCH524281 LCH589814:LCH589817 LCH655350:LCH655353 LCH720886:LCH720889 LCH786422:LCH786425 LCH851958:LCH851961 LCH917494:LCH917497 LCH983030:LCH983033 LMD65526:LMD65529 LMD131062:LMD131065 LMD196598:LMD196601 LMD262134:LMD262137 LMD327670:LMD327673 LMD393206:LMD393209 LMD458742:LMD458745 LMD524278:LMD524281 LMD589814:LMD589817 LMD655350:LMD655353 LMD720886:LMD720889 LMD786422:LMD786425 LMD851958:LMD851961 LMD917494:LMD917497 LMD983030:LMD983033 LVZ65526:LVZ65529 LVZ131062:LVZ131065 LVZ196598:LVZ196601 LVZ262134:LVZ262137 LVZ327670:LVZ327673 LVZ393206:LVZ393209 LVZ458742:LVZ458745 LVZ524278:LVZ524281 LVZ589814:LVZ589817 LVZ655350:LVZ655353 LVZ720886:LVZ720889 LVZ786422:LVZ786425 LVZ851958:LVZ851961 LVZ917494:LVZ917497 LVZ983030:LVZ983033 MFV65526:MFV65529 MFV131062:MFV131065 MFV196598:MFV196601 MFV262134:MFV262137 MFV327670:MFV327673 MFV393206:MFV393209 MFV458742:MFV458745 MFV524278:MFV524281 MFV589814:MFV589817 MFV655350:MFV655353 MFV720886:MFV720889 MFV786422:MFV786425 MFV851958:MFV851961 MFV917494:MFV917497 MFV983030:MFV983033 MPR65526:MPR65529 MPR131062:MPR131065 MPR196598:MPR196601 MPR262134:MPR262137 MPR327670:MPR327673 MPR393206:MPR393209 MPR458742:MPR458745 MPR524278:MPR524281 MPR589814:MPR589817 MPR655350:MPR655353 MPR720886:MPR720889 MPR786422:MPR786425 MPR851958:MPR851961 MPR917494:MPR917497 MPR983030:MPR983033 MZN65526:MZN65529 MZN131062:MZN131065 MZN196598:MZN196601 MZN262134:MZN262137 MZN327670:MZN327673 MZN393206:MZN393209 MZN458742:MZN458745 MZN524278:MZN524281 MZN589814:MZN589817 MZN655350:MZN655353 MZN720886:MZN720889 MZN786422:MZN786425 MZN851958:MZN851961 MZN917494:MZN917497 MZN983030:MZN983033 NJJ65526:NJJ65529 NJJ131062:NJJ131065 NJJ196598:NJJ196601 NJJ262134:NJJ262137 NJJ327670:NJJ327673 NJJ393206:NJJ393209 NJJ458742:NJJ458745 NJJ524278:NJJ524281 NJJ589814:NJJ589817 NJJ655350:NJJ655353 NJJ720886:NJJ720889 NJJ786422:NJJ786425 NJJ851958:NJJ851961 NJJ917494:NJJ917497 NJJ983030:NJJ983033 NTF65526:NTF65529 NTF131062:NTF131065 NTF196598:NTF196601 NTF262134:NTF262137 NTF327670:NTF327673 NTF393206:NTF393209 NTF458742:NTF458745 NTF524278:NTF524281 NTF589814:NTF589817 NTF655350:NTF655353 NTF720886:NTF720889 NTF786422:NTF786425 NTF851958:NTF851961 NTF917494:NTF917497 NTF983030:NTF983033 ODB65526:ODB65529 ODB131062:ODB131065 ODB196598:ODB196601 ODB262134:ODB262137 ODB327670:ODB327673 ODB393206:ODB393209 ODB458742:ODB458745 ODB524278:ODB524281 ODB589814:ODB589817 ODB655350:ODB655353 ODB720886:ODB720889 ODB786422:ODB786425 ODB851958:ODB851961 ODB917494:ODB917497 ODB983030:ODB983033 OMX65526:OMX65529 OMX131062:OMX131065 OMX196598:OMX196601 OMX262134:OMX262137 OMX327670:OMX327673 OMX393206:OMX393209 OMX458742:OMX458745 OMX524278:OMX524281 OMX589814:OMX589817 OMX655350:OMX655353 OMX720886:OMX720889 OMX786422:OMX786425 OMX851958:OMX851961 OMX917494:OMX917497 OMX983030:OMX983033 OWT65526:OWT65529 OWT131062:OWT131065 OWT196598:OWT196601 OWT262134:OWT262137 OWT327670:OWT327673 OWT393206:OWT393209 OWT458742:OWT458745 OWT524278:OWT524281 OWT589814:OWT589817 OWT655350:OWT655353 OWT720886:OWT720889 OWT786422:OWT786425 OWT851958:OWT851961 OWT917494:OWT917497 OWT983030:OWT983033 PGP65526:PGP65529 PGP131062:PGP131065 PGP196598:PGP196601 PGP262134:PGP262137 PGP327670:PGP327673 PGP393206:PGP393209 PGP458742:PGP458745 PGP524278:PGP524281 PGP589814:PGP589817 PGP655350:PGP655353 PGP720886:PGP720889 PGP786422:PGP786425 PGP851958:PGP851961 PGP917494:PGP917497 PGP983030:PGP983033 PQL65526:PQL65529 PQL131062:PQL131065 PQL196598:PQL196601 PQL262134:PQL262137 PQL327670:PQL327673 PQL393206:PQL393209 PQL458742:PQL458745 PQL524278:PQL524281 PQL589814:PQL589817 PQL655350:PQL655353 PQL720886:PQL720889 PQL786422:PQL786425 PQL851958:PQL851961 PQL917494:PQL917497 PQL983030:PQL983033 QAH65526:QAH65529 QAH131062:QAH131065 QAH196598:QAH196601 QAH262134:QAH262137 QAH327670:QAH327673 QAH393206:QAH393209 QAH458742:QAH458745 QAH524278:QAH524281 QAH589814:QAH589817 QAH655350:QAH655353 QAH720886:QAH720889 QAH786422:QAH786425 QAH851958:QAH851961 QAH917494:QAH917497 QAH983030:QAH983033 QKD65526:QKD65529 QKD131062:QKD131065 QKD196598:QKD196601 QKD262134:QKD262137 QKD327670:QKD327673 QKD393206:QKD393209 QKD458742:QKD458745 QKD524278:QKD524281 QKD589814:QKD589817 QKD655350:QKD655353 QKD720886:QKD720889 QKD786422:QKD786425 QKD851958:QKD851961 QKD917494:QKD917497 QKD983030:QKD983033 QTZ65526:QTZ65529 QTZ131062:QTZ131065 QTZ196598:QTZ196601 QTZ262134:QTZ262137 QTZ327670:QTZ327673 QTZ393206:QTZ393209 QTZ458742:QTZ458745 QTZ524278:QTZ524281 QTZ589814:QTZ589817 QTZ655350:QTZ655353 QTZ720886:QTZ720889 QTZ786422:QTZ786425 QTZ851958:QTZ851961 QTZ917494:QTZ917497 QTZ983030:QTZ983033 RDV65526:RDV65529 RDV131062:RDV131065 RDV196598:RDV196601 RDV262134:RDV262137 RDV327670:RDV327673 RDV393206:RDV393209 RDV458742:RDV458745 RDV524278:RDV524281 RDV589814:RDV589817 RDV655350:RDV655353 RDV720886:RDV720889 RDV786422:RDV786425 RDV851958:RDV851961 RDV917494:RDV917497 RDV983030:RDV983033 RNR65526:RNR65529 RNR131062:RNR131065 RNR196598:RNR196601 RNR262134:RNR262137 RNR327670:RNR327673 RNR393206:RNR393209 RNR458742:RNR458745 RNR524278:RNR524281 RNR589814:RNR589817 RNR655350:RNR655353 RNR720886:RNR720889 RNR786422:RNR786425 RNR851958:RNR851961 RNR917494:RNR917497 RNR983030:RNR983033 RXN65526:RXN65529 RXN131062:RXN131065 RXN196598:RXN196601 RXN262134:RXN262137 RXN327670:RXN327673 RXN393206:RXN393209 RXN458742:RXN458745 RXN524278:RXN524281 RXN589814:RXN589817 RXN655350:RXN655353 RXN720886:RXN720889 RXN786422:RXN786425 RXN851958:RXN851961 RXN917494:RXN917497 RXN983030:RXN983033 SHJ65526:SHJ65529 SHJ131062:SHJ131065 SHJ196598:SHJ196601 SHJ262134:SHJ262137 SHJ327670:SHJ327673 SHJ393206:SHJ393209 SHJ458742:SHJ458745 SHJ524278:SHJ524281 SHJ589814:SHJ589817 SHJ655350:SHJ655353 SHJ720886:SHJ720889 SHJ786422:SHJ786425 SHJ851958:SHJ851961 SHJ917494:SHJ917497 SHJ983030:SHJ983033 SRF65526:SRF65529 SRF131062:SRF131065 SRF196598:SRF196601 SRF262134:SRF262137 SRF327670:SRF327673 SRF393206:SRF393209 SRF458742:SRF458745 SRF524278:SRF524281 SRF589814:SRF589817 SRF655350:SRF655353 SRF720886:SRF720889 SRF786422:SRF786425 SRF851958:SRF851961 SRF917494:SRF917497 SRF983030:SRF983033 TBB65526:TBB65529 TBB131062:TBB131065 TBB196598:TBB196601 TBB262134:TBB262137 TBB327670:TBB327673 TBB393206:TBB393209 TBB458742:TBB458745 TBB524278:TBB524281 TBB589814:TBB589817 TBB655350:TBB655353 TBB720886:TBB720889 TBB786422:TBB786425 TBB851958:TBB851961 TBB917494:TBB917497 TBB983030:TBB983033 TKX65526:TKX65529 TKX131062:TKX131065 TKX196598:TKX196601 TKX262134:TKX262137 TKX327670:TKX327673 TKX393206:TKX393209 TKX458742:TKX458745 TKX524278:TKX524281 TKX589814:TKX589817 TKX655350:TKX655353 TKX720886:TKX720889 TKX786422:TKX786425 TKX851958:TKX851961 TKX917494:TKX917497 TKX983030:TKX983033 TUT65526:TUT65529 TUT131062:TUT131065 TUT196598:TUT196601 TUT262134:TUT262137 TUT327670:TUT327673 TUT393206:TUT393209 TUT458742:TUT458745 TUT524278:TUT524281 TUT589814:TUT589817 TUT655350:TUT655353 TUT720886:TUT720889 TUT786422:TUT786425 TUT851958:TUT851961 TUT917494:TUT917497 TUT983030:TUT983033 UEP65526:UEP65529 UEP131062:UEP131065 UEP196598:UEP196601 UEP262134:UEP262137 UEP327670:UEP327673 UEP393206:UEP393209 UEP458742:UEP458745 UEP524278:UEP524281 UEP589814:UEP589817 UEP655350:UEP655353 UEP720886:UEP720889 UEP786422:UEP786425 UEP851958:UEP851961 UEP917494:UEP917497 UEP983030:UEP983033 UOL65526:UOL65529 UOL131062:UOL131065 UOL196598:UOL196601 UOL262134:UOL262137 UOL327670:UOL327673 UOL393206:UOL393209 UOL458742:UOL458745 UOL524278:UOL524281 UOL589814:UOL589817 UOL655350:UOL655353 UOL720886:UOL720889 UOL786422:UOL786425 UOL851958:UOL851961 UOL917494:UOL917497 UOL983030:UOL983033 UYH65526:UYH65529 UYH131062:UYH131065 UYH196598:UYH196601 UYH262134:UYH262137 UYH327670:UYH327673 UYH393206:UYH393209 UYH458742:UYH458745 UYH524278:UYH524281 UYH589814:UYH589817 UYH655350:UYH655353 UYH720886:UYH720889 UYH786422:UYH786425 UYH851958:UYH851961 UYH917494:UYH917497 UYH983030:UYH983033 VID65526:VID65529 VID131062:VID131065 VID196598:VID196601 VID262134:VID262137 VID327670:VID327673 VID393206:VID393209 VID458742:VID458745 VID524278:VID524281 VID589814:VID589817 VID655350:VID655353 VID720886:VID720889 VID786422:VID786425 VID851958:VID851961 VID917494:VID917497 VID983030:VID983033 VRZ65526:VRZ65529 VRZ131062:VRZ131065 VRZ196598:VRZ196601 VRZ262134:VRZ262137 VRZ327670:VRZ327673 VRZ393206:VRZ393209 VRZ458742:VRZ458745 VRZ524278:VRZ524281 VRZ589814:VRZ589817 VRZ655350:VRZ655353 VRZ720886:VRZ720889 VRZ786422:VRZ786425 VRZ851958:VRZ851961 VRZ917494:VRZ917497 VRZ983030:VRZ983033 WBV65526:WBV65529 WBV131062:WBV131065 WBV196598:WBV196601 WBV262134:WBV262137 WBV327670:WBV327673 WBV393206:WBV393209 WBV458742:WBV458745 WBV524278:WBV524281 WBV589814:WBV589817 WBV655350:WBV655353 WBV720886:WBV720889 WBV786422:WBV786425 WBV851958:WBV851961 WBV917494:WBV917497 WBV983030:WBV983033 WLR65526:WLR65529 WLR131062:WLR131065 WLR196598:WLR196601 WLR262134:WLR262137 WLR327670:WLR327673 WLR393206:WLR393209 WLR458742:WLR458745 WLR524278:WLR524281 WLR589814:WLR589817 WLR655350:WLR655353 WLR720886:WLR720889 WLR786422:WLR786425 WLR851958:WLR851961 WLR917494:WLR917497 WLR983030:WLR983033 WVN65526:WVN65529 WVN131062:WVN131065 WVN196598:WVN196601 WVN262134:WVN262137 WVN327670:WVN327673 WVN393206:WVN393209 WVN458742:WVN458745 WVN524278:WVN524281 WVN589814:WVN589817 WVN655350:WVN655353 WVN720886:WVN720889 WVN786422:WVN786425 WVN851958:WVN851961 WVN917494:WVN917497 WVN983030:WVN983033">
      <formula1>"难1~3（--∞~5%）,一般4~5[5~30%）,容易[30~100%]"</formula1>
    </dataValidation>
    <dataValidation type="list" allowBlank="1" showInputMessage="1" showErrorMessage="1" sqref="C4:C21">
      <formula1>"未知,云端,面板,硬件,嵌入式,Android,IOS,MCU,IOT配置"</formula1>
    </dataValidation>
    <dataValidation type="list" allowBlank="1" showInputMessage="1" showErrorMessage="1" sqref="H4:H21">
      <formula1>"P1,P2,P3,P4"</formula1>
    </dataValidation>
  </dataValidations>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R21"/>
  <sheetViews>
    <sheetView showGridLines="0" workbookViewId="0">
      <selection activeCell="A3" sqref="A3:F3"/>
    </sheetView>
  </sheetViews>
  <sheetFormatPr defaultColWidth="9" defaultRowHeight="20" customHeight="1"/>
  <cols>
    <col min="1" max="1" width="7.33653846153846" style="1" customWidth="1"/>
    <col min="2" max="2" width="9" style="1"/>
    <col min="3" max="3" width="12.3365384615385" style="1" customWidth="1"/>
    <col min="4" max="4" width="13" style="1" customWidth="1"/>
    <col min="5" max="5" width="11.6634615384615" style="1" customWidth="1"/>
    <col min="6" max="6" width="26.1634615384615" style="1" customWidth="1"/>
    <col min="7" max="16384" width="9" style="1"/>
  </cols>
  <sheetData>
    <row r="1" ht="16.8" spans="1:18">
      <c r="A1" s="2"/>
      <c r="B1" s="2"/>
      <c r="C1" s="2"/>
      <c r="D1" s="2"/>
      <c r="E1" s="2"/>
      <c r="F1" s="2"/>
      <c r="G1" s="2"/>
      <c r="H1" s="2"/>
      <c r="I1" s="2"/>
      <c r="J1" s="2"/>
      <c r="K1" s="2"/>
      <c r="L1" s="19"/>
      <c r="M1" s="19"/>
      <c r="N1" s="19"/>
      <c r="O1" s="2"/>
      <c r="P1" s="2"/>
      <c r="Q1" s="2"/>
      <c r="R1" s="2"/>
    </row>
    <row r="2" ht="16.8" spans="1:18">
      <c r="A2" s="3"/>
      <c r="B2" s="4"/>
      <c r="C2" s="4"/>
      <c r="D2" s="4"/>
      <c r="E2" s="4"/>
      <c r="F2" s="4"/>
      <c r="H2" s="2"/>
      <c r="I2" s="2"/>
      <c r="J2" s="2"/>
      <c r="K2" s="2"/>
      <c r="L2" s="19"/>
      <c r="M2" s="19"/>
      <c r="N2" s="19"/>
      <c r="O2" s="2"/>
      <c r="P2" s="2"/>
      <c r="R2" s="2"/>
    </row>
    <row r="3" ht="20.4" spans="1:6">
      <c r="A3" s="5" t="s">
        <v>321</v>
      </c>
      <c r="B3" s="6"/>
      <c r="C3" s="6"/>
      <c r="D3" s="6"/>
      <c r="E3" s="6"/>
      <c r="F3" s="6"/>
    </row>
    <row r="4" ht="16.8" spans="1:6">
      <c r="A4" s="7" t="s">
        <v>322</v>
      </c>
      <c r="B4" s="7" t="s">
        <v>323</v>
      </c>
      <c r="C4" s="7" t="s">
        <v>324</v>
      </c>
      <c r="D4" s="7" t="s">
        <v>325</v>
      </c>
      <c r="E4" s="15" t="s">
        <v>326</v>
      </c>
      <c r="F4" s="7" t="s">
        <v>327</v>
      </c>
    </row>
    <row r="5" ht="16.8" spans="1:6">
      <c r="A5" s="8">
        <v>1</v>
      </c>
      <c r="B5" s="9" t="s">
        <v>328</v>
      </c>
      <c r="C5" s="8" t="s">
        <v>329</v>
      </c>
      <c r="D5" s="10" t="s">
        <v>330</v>
      </c>
      <c r="E5" s="10" t="s">
        <v>331</v>
      </c>
      <c r="F5" s="16" t="s">
        <v>332</v>
      </c>
    </row>
    <row r="6" ht="16.8" spans="1:6">
      <c r="A6" s="11">
        <v>2</v>
      </c>
      <c r="B6" s="9" t="s">
        <v>333</v>
      </c>
      <c r="C6" s="8" t="s">
        <v>334</v>
      </c>
      <c r="D6" s="10" t="s">
        <v>330</v>
      </c>
      <c r="E6" s="10" t="s">
        <v>331</v>
      </c>
      <c r="F6" s="17" t="s">
        <v>335</v>
      </c>
    </row>
    <row r="7" ht="16.8" spans="1:6">
      <c r="A7" s="8">
        <v>3</v>
      </c>
      <c r="B7" s="9"/>
      <c r="C7" s="8"/>
      <c r="D7" s="12"/>
      <c r="E7" s="10"/>
      <c r="F7" s="16"/>
    </row>
    <row r="8" ht="16.8" spans="1:6">
      <c r="A8" s="11">
        <v>4</v>
      </c>
      <c r="B8" s="9"/>
      <c r="C8" s="8"/>
      <c r="D8" s="8"/>
      <c r="E8" s="8"/>
      <c r="F8" s="18"/>
    </row>
    <row r="9" ht="16.8" spans="1:6">
      <c r="A9" s="8">
        <v>5</v>
      </c>
      <c r="B9" s="9"/>
      <c r="C9" s="8"/>
      <c r="D9" s="8"/>
      <c r="E9" s="8"/>
      <c r="F9" s="18"/>
    </row>
    <row r="10" ht="16.8" spans="1:6">
      <c r="A10" s="11">
        <v>6</v>
      </c>
      <c r="B10" s="9"/>
      <c r="C10" s="8"/>
      <c r="D10" s="8"/>
      <c r="E10" s="8"/>
      <c r="F10" s="18"/>
    </row>
    <row r="11" ht="16.8" spans="1:6">
      <c r="A11" s="8">
        <v>7</v>
      </c>
      <c r="B11" s="9"/>
      <c r="C11" s="8"/>
      <c r="D11" s="8"/>
      <c r="E11" s="8"/>
      <c r="F11" s="18"/>
    </row>
    <row r="12" ht="16.8" spans="1:6">
      <c r="A12" s="11">
        <v>8</v>
      </c>
      <c r="B12" s="9"/>
      <c r="C12" s="8"/>
      <c r="D12" s="8"/>
      <c r="E12" s="8"/>
      <c r="F12" s="18"/>
    </row>
    <row r="13" ht="16.8" spans="1:6">
      <c r="A13" s="8">
        <v>9</v>
      </c>
      <c r="B13" s="9"/>
      <c r="C13" s="8"/>
      <c r="D13" s="8"/>
      <c r="E13" s="8"/>
      <c r="F13" s="18"/>
    </row>
    <row r="14" ht="16.8" spans="1:6">
      <c r="A14" s="8">
        <v>10</v>
      </c>
      <c r="B14" s="9"/>
      <c r="C14" s="8"/>
      <c r="D14" s="8"/>
      <c r="E14" s="8"/>
      <c r="F14" s="18"/>
    </row>
    <row r="15" ht="16.8" spans="1:6">
      <c r="A15" s="13" t="s">
        <v>336</v>
      </c>
      <c r="B15" s="14"/>
      <c r="C15" s="14"/>
      <c r="D15" s="14"/>
      <c r="E15" s="14"/>
      <c r="F15" s="14"/>
    </row>
    <row r="16" ht="16.8"/>
    <row r="17" ht="16.8"/>
    <row r="18" ht="16.8"/>
    <row r="19" ht="16.8"/>
    <row r="21" ht="16.8"/>
  </sheetData>
  <mergeCells count="3">
    <mergeCell ref="A2:F2"/>
    <mergeCell ref="A3:F3"/>
    <mergeCell ref="A15:F15"/>
  </mergeCells>
  <pageMargins left="0.699305555555556" right="0.699305555555556"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5</vt:i4>
      </vt:variant>
    </vt:vector>
  </HeadingPairs>
  <TitlesOfParts>
    <vt:vector size="5" baseType="lpstr">
      <vt:lpstr>首页</vt:lpstr>
      <vt:lpstr>测试用例总体说明</vt:lpstr>
      <vt:lpstr>通用功能</vt:lpstr>
      <vt:lpstr>缺陷列表</vt:lpstr>
      <vt:lpstr>修订记录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2006-09-18T00:00:00Z</dcterms:created>
  <dcterms:modified xsi:type="dcterms:W3CDTF">2021-09-10T15:50:27Z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2052-3.3.0.5120</vt:lpwstr>
  </property>
</Properties>
</file>