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60" windowHeight="12420"/>
  </bookViews>
  <sheets>
    <sheet name="首页" sheetId="16" r:id="rId1"/>
    <sheet name="测试用例总体说明" sheetId="1" r:id="rId2"/>
    <sheet name="通用功能" sheetId="2" r:id="rId3"/>
    <sheet name="缺陷列表" sheetId="17" r:id="rId4"/>
    <sheet name="修订记录" sheetId="15" r:id="rId5"/>
  </sheets>
  <calcPr calcId="144525" concurrentCalc="0"/>
</workbook>
</file>

<file path=xl/sharedStrings.xml><?xml version="1.0" encoding="utf-8"?>
<sst xmlns="http://schemas.openxmlformats.org/spreadsheetml/2006/main" count="267">
  <si>
    <t>测试用例总体说明</t>
  </si>
  <si>
    <t>测试结果</t>
  </si>
  <si>
    <t>测试概述</t>
  </si>
  <si>
    <t>风险列表</t>
  </si>
  <si>
    <t>项目信息</t>
  </si>
  <si>
    <t>项目名称</t>
  </si>
  <si>
    <t>项目经理</t>
  </si>
  <si>
    <t>测试人</t>
  </si>
  <si>
    <t>开始时间</t>
  </si>
  <si>
    <t>结束时间</t>
  </si>
  <si>
    <t>测试轮次</t>
  </si>
  <si>
    <t>测试环境</t>
  </si>
  <si>
    <t>PID</t>
  </si>
  <si>
    <t>Device_ID</t>
  </si>
  <si>
    <t>通讯方式</t>
  </si>
  <si>
    <t>固件KEY</t>
  </si>
  <si>
    <t>固件/MCU版本</t>
  </si>
  <si>
    <t>基线/协议</t>
  </si>
  <si>
    <t>网关PID</t>
  </si>
  <si>
    <t>网关KEY</t>
  </si>
  <si>
    <t>网关版本</t>
  </si>
  <si>
    <t>UIID</t>
  </si>
  <si>
    <t>APP版本</t>
  </si>
  <si>
    <t>区域</t>
  </si>
  <si>
    <t>测试模组</t>
  </si>
  <si>
    <t>测试手机</t>
  </si>
  <si>
    <t>路由器</t>
  </si>
  <si>
    <t>模块用例记录</t>
  </si>
  <si>
    <t>用例执行记录（自动计算）</t>
  </si>
  <si>
    <t>模块名称</t>
  </si>
  <si>
    <t>模块用例数</t>
  </si>
  <si>
    <t>执行用例数</t>
  </si>
  <si>
    <t>执行覆盖率</t>
  </si>
  <si>
    <t>P</t>
  </si>
  <si>
    <t>F(P1)</t>
  </si>
  <si>
    <t>F(P2)</t>
  </si>
  <si>
    <t>F(P3)</t>
  </si>
  <si>
    <t>F(P4)</t>
  </si>
  <si>
    <t>Delay</t>
  </si>
  <si>
    <t>NT</t>
  </si>
  <si>
    <t>Block</t>
  </si>
  <si>
    <t>通用功能</t>
  </si>
  <si>
    <t>BBB</t>
  </si>
  <si>
    <t>XXX</t>
  </si>
  <si>
    <t>合计</t>
  </si>
  <si>
    <t>厨房电器_测试用例</t>
  </si>
  <si>
    <t>用例编号</t>
  </si>
  <si>
    <t>模块</t>
  </si>
  <si>
    <t>子功能</t>
  </si>
  <si>
    <t>用例标题</t>
  </si>
  <si>
    <t>测试优先级</t>
  </si>
  <si>
    <t>标签</t>
  </si>
  <si>
    <t>前置条件</t>
  </si>
  <si>
    <t>测试步骤</t>
  </si>
  <si>
    <t>预期结果</t>
  </si>
  <si>
    <t>缺陷级</t>
  </si>
  <si>
    <t>实际结果</t>
  </si>
  <si>
    <t>CD_001</t>
  </si>
  <si>
    <t>蓝牙配网移除</t>
  </si>
  <si>
    <t>扫描</t>
  </si>
  <si>
    <t>开启蓝牙手动扫描</t>
  </si>
  <si>
    <t>P1</t>
  </si>
  <si>
    <t>1、安装最新的app
2、模块正常，处于待配网状态</t>
  </si>
  <si>
    <t>设备处于待配网状态，手机开启蓝牙，app上点击手动添加</t>
  </si>
  <si>
    <t>能够扫描到设备</t>
  </si>
  <si>
    <t>CD_002</t>
  </si>
  <si>
    <t>开启蓝牙搜索扫描</t>
  </si>
  <si>
    <t>设备处于待配网状态，手机开启蓝牙，app上点击搜索设备</t>
  </si>
  <si>
    <t>CD_003</t>
  </si>
  <si>
    <t>正常添加</t>
  </si>
  <si>
    <t>本地正常添加</t>
  </si>
  <si>
    <t>P0</t>
  </si>
  <si>
    <t>扫描到设备后，点击添加</t>
  </si>
  <si>
    <t>添加成功</t>
  </si>
  <si>
    <t>CD_004</t>
  </si>
  <si>
    <t>同时添加多个设备</t>
  </si>
  <si>
    <t>1、安装最新的app
2、模块正常，准备多个模块</t>
  </si>
  <si>
    <t>同时对多个同型号的设备进行添加操作</t>
  </si>
  <si>
    <t>添加成功，设备名称后面加数字以区分</t>
  </si>
  <si>
    <t>CD_005</t>
  </si>
  <si>
    <t>重置后能够再添加</t>
  </si>
  <si>
    <t>添加成功的设备，本地重置，重新扫描</t>
  </si>
  <si>
    <t>CD_006</t>
  </si>
  <si>
    <t>App移除</t>
  </si>
  <si>
    <t>本地添加的设备app移除</t>
  </si>
  <si>
    <t>1、安装最新的app
2、模块已配网</t>
  </si>
  <si>
    <t>子设备直连手机蓝牙，APP上点击移除设备</t>
  </si>
  <si>
    <t>成功移除，从app主页里消失，自动切到待配网模式</t>
  </si>
  <si>
    <t>CD_007</t>
  </si>
  <si>
    <t>开启手机蓝牙，拖拽添加的设备app主页移除</t>
  </si>
  <si>
    <t>手机开启蓝牙，从APP主页进子设备面板 点击移除设备</t>
  </si>
  <si>
    <t>CD_008</t>
  </si>
  <si>
    <t>关闭手机蓝牙，拖拽添加的设备app主页移除</t>
  </si>
  <si>
    <t>手机关闭蓝牙，从APP主页进子设备面板 点击移除设备</t>
  </si>
  <si>
    <t>CD_009</t>
  </si>
  <si>
    <t>硬件重置</t>
  </si>
  <si>
    <t>设备本地重置移除</t>
  </si>
  <si>
    <t>本地按键重置设备</t>
  </si>
  <si>
    <t>重置成功，app主页里子设备变离线</t>
  </si>
  <si>
    <t>CD_010</t>
  </si>
  <si>
    <t>蓝牙设备在线状态</t>
  </si>
  <si>
    <t>设备在线</t>
  </si>
  <si>
    <t>本地添加的设备重新上电</t>
  </si>
  <si>
    <t>“离线”切换到“在线”：设备断电离线后，重新上电</t>
  </si>
  <si>
    <t>重新上电后5s内设备显示在线</t>
  </si>
  <si>
    <t>CD_011</t>
  </si>
  <si>
    <t>本地添加的设备重新开启手机蓝牙</t>
  </si>
  <si>
    <t>“离线”切换到“在线”：关闭手机蓝牙设备离线后，重新开启手机蓝牙</t>
  </si>
  <si>
    <t>重启手机蓝牙后5s内设备显示在线</t>
  </si>
  <si>
    <t>CD_012</t>
  </si>
  <si>
    <t>多个设备在线，将手机直连设备断电</t>
  </si>
  <si>
    <t>多个设备正常在线，将与手机直连的设备1断电，查看其余设备状态</t>
  </si>
  <si>
    <t>所有设备均离线，延时几秒后（理论最长30s）除设备1外其他设备均会重新在线</t>
  </si>
  <si>
    <t>CD_013</t>
  </si>
  <si>
    <t>多个设备，将直连蓝牙设备移除，其他设备会先离线后上线</t>
  </si>
  <si>
    <t>多个设备正常在线，将与手机直连的设备1在app上移除，查看其余设备状态</t>
  </si>
  <si>
    <t>其余设备会先显示已离线，延时几秒会重新显示在线</t>
  </si>
  <si>
    <t>CD_014</t>
  </si>
  <si>
    <t>多个设备，将直连设备重置，其他设备会先离线后上线</t>
  </si>
  <si>
    <t>多个设备正常在线，将与手机直连的设备1开关重置，查看其余设备状态</t>
  </si>
  <si>
    <t>所有设备均离线，延时几秒后除设备1外其他设备均会重新在线</t>
  </si>
  <si>
    <t>CD_015</t>
  </si>
  <si>
    <t>多个设备存在，任意一手机添加的设备，在两个手机都会显示在线</t>
  </si>
  <si>
    <t>2个手机同时登录同一账户并打开app，已配网几个设备并正常在线，然后用手机1再添加一个设备，查看后添加的设备在2个手机app上状态</t>
  </si>
  <si>
    <t>手机1后添加的设备在2个手机上app的主页上均显示在线</t>
  </si>
  <si>
    <t>CD_016</t>
  </si>
  <si>
    <t>多个设备存在，将任意一手机的蓝牙关闭，剩下的手机设备会在线</t>
  </si>
  <si>
    <t>2个手机同时登录同一账户并打开app，所有设备蓝牙连接，设备1连接上手机1，设备2连接上手机2，将手机1蓝牙关闭，查看设备1在手机2的app上状态</t>
  </si>
  <si>
    <t>设备1在手机2的app主页里仍显示在线</t>
  </si>
  <si>
    <t>CD_017</t>
  </si>
  <si>
    <t>检查多个设备本地添加状态显示</t>
  </si>
  <si>
    <t>同时配网多个设备，添加成功后进app主页查看各设备状态</t>
  </si>
  <si>
    <t>添加成功的每个设备均显示在线</t>
  </si>
  <si>
    <t>CD_018</t>
  </si>
  <si>
    <t>设备离线</t>
  </si>
  <si>
    <t>本地添加的设备断电</t>
  </si>
  <si>
    <t>“在线”切换到“离线”：设备工作中，将设备断电</t>
  </si>
  <si>
    <t>断电后立即设备显示离线，ui界面为离线状态，并具有友好性的提示</t>
  </si>
  <si>
    <t>CD_019</t>
  </si>
  <si>
    <t>本地添加的设备重置</t>
  </si>
  <si>
    <t>“在线”切换到“离线”：设备工作中，将设备重置</t>
  </si>
  <si>
    <t>CD_020</t>
  </si>
  <si>
    <t>本地添加的设备关闭手机蓝牙</t>
  </si>
  <si>
    <t>“在线”切换到“离线”：设备工作中，关闭手机蓝牙</t>
  </si>
  <si>
    <t>CD_021</t>
  </si>
  <si>
    <t>Android连接，检查设备在ios连接状态</t>
  </si>
  <si>
    <t>单个设备，Android机连接成功，观察ios机app主页上设备状态</t>
  </si>
  <si>
    <t>ios机app主页上设备显示离线</t>
  </si>
  <si>
    <t>CD_022</t>
  </si>
  <si>
    <t>ios连接，检查设备在Android连接状态</t>
  </si>
  <si>
    <t>单个设备，ios机连接成功，观察Android机app主页上设备状态</t>
  </si>
  <si>
    <t>Android机app主页上设备显示离线</t>
  </si>
  <si>
    <t>CD_023</t>
  </si>
  <si>
    <t>定时</t>
  </si>
  <si>
    <t>云端定时</t>
  </si>
  <si>
    <t>设备关的状态下-设置仅一次，定时开（云端定时）</t>
  </si>
  <si>
    <t>1、设备正常配网成功</t>
  </si>
  <si>
    <t>1、本地或者APP将设备关闭
2、进入APP面板，设置一个定时开，仅执行一次</t>
  </si>
  <si>
    <t>1、设置界面UI展示完整，默认显示打开
2、设置定时后，定时到点生效
3、设备状态和APP面板保持一致</t>
  </si>
  <si>
    <t>CD_024</t>
  </si>
  <si>
    <t>设备开的状态下-设置仅一次，定时关（云端定时）</t>
  </si>
  <si>
    <t>1、本地或者APP将设备打开
2、进入APP面板，设置一个定时关，仅执行一次</t>
  </si>
  <si>
    <t>CD_025</t>
  </si>
  <si>
    <t>设置定时，重复选择：星期一到星期天里其中一天（云端定时）</t>
  </si>
  <si>
    <t>1、本地或者APP将设备打开
2、进入APP面板，设置一个定时关
3、重复选择：星期一到星期天里其中一天</t>
  </si>
  <si>
    <t>1、设置界面UI展示完整，默认显示打开
2、设置定时后，定时到点生效，执行后，定时显示不置灰
3、设备状态和APP面板保持一致</t>
  </si>
  <si>
    <t>CD_026</t>
  </si>
  <si>
    <t>设置定时，重复选择：每天（云端定时）</t>
  </si>
  <si>
    <t>1、本地或者APP将设备打开
2、进入APP面板，设置一个定时关
3、重复选择：每天</t>
  </si>
  <si>
    <t>CD_027</t>
  </si>
  <si>
    <t>对原有的定时进行修改，生成新的定时（云端定时）</t>
  </si>
  <si>
    <t>1、本地或者APP将设备打开
2、进入APP面板，设置一个定时关
3、退出APP，重新进入APP，修改原来的定时</t>
  </si>
  <si>
    <t>1、设置界面UI展示完整，默认显示打开
2、设置新定时后，按照新定时到点生效
3、设备状态和APP面板保持一致</t>
  </si>
  <si>
    <t>CD_028</t>
  </si>
  <si>
    <t>设置定时后，关闭定时(滑动按钮，关闭本次定时)</t>
  </si>
  <si>
    <t>1、本地或者APP将设备打开或关闭
2、进入APP面板，设置一个定时
3、定时未生效时，滑动按钮，关闭本次定时</t>
  </si>
  <si>
    <t>1、设置界面UI展示完整，默认显示打开
2、定时关闭后，该定时不执行
3、设备状态和APP面板保持一致</t>
  </si>
  <si>
    <t>CD_029</t>
  </si>
  <si>
    <t>删除执行过的定时（云端定时）</t>
  </si>
  <si>
    <t>1、本地或者APP将设备打开或关闭
2、进入APP面板，设置一个定时，重复每天
3、第一天定时执行后，将该定时删除</t>
  </si>
  <si>
    <t>1、设置界面UI展示完整，默认显示打开
2、定时功能正常删除，定时第一天执行，定时第二天不执行
3、设备状态和APP面板保持一致行</t>
  </si>
  <si>
    <t>CD_030</t>
  </si>
  <si>
    <t>删除未执行的定时（云端定时）</t>
  </si>
  <si>
    <t>1、本地或者APP将设备打开或关闭
2、进入APP面板，设置一个定时
3、等待30秒，将该定时删除</t>
  </si>
  <si>
    <t>1、设置界面UI展示完整，默认显示打开
2、定时功能正常删除，定时到点不执
3、设备状态和APP面板保持一致行</t>
  </si>
  <si>
    <t>CD_031</t>
  </si>
  <si>
    <t>检查已执行过的定时（云端定时）</t>
  </si>
  <si>
    <t>1、设置一个定时，等待定时执行
2、检查已执行过的定时</t>
  </si>
  <si>
    <t>1、定时执行之后，设备状态和APP面板保持一致
2、定时界面，定时显示置灰</t>
  </si>
  <si>
    <t>CD_032</t>
  </si>
  <si>
    <t>设置定时，定时执行前断开外网，查看设备到点后是否执行（云端定时）</t>
  </si>
  <si>
    <t>1、本地或者APP将设备打开或关闭
2、进入APP面板，设置一个定时
3、等待30秒之后，定时执行之前，断开路由器外网</t>
  </si>
  <si>
    <t>1、设置界面UI展示完整，默认显示打开
2、断开路由器之后，定时到点不执行</t>
  </si>
  <si>
    <t>CD_033</t>
  </si>
  <si>
    <t>OTA升级</t>
  </si>
  <si>
    <t>OTA检测</t>
  </si>
  <si>
    <t>检查固件版本</t>
  </si>
  <si>
    <t>1、已开启产测热点</t>
  </si>
  <si>
    <t>1、设备符合规定的产测流程（根据提供的产测文档）</t>
  </si>
  <si>
    <t>1、设备符合规定的产测流程，产测成功</t>
  </si>
  <si>
    <t>CD_034</t>
  </si>
  <si>
    <t>固件OTA</t>
  </si>
  <si>
    <t>设备固件低版本升级到高版本</t>
  </si>
  <si>
    <t>1、已开启产测热点 2、产测热点信号强度60~70db</t>
  </si>
  <si>
    <t>1、测试产测30次，查看产测成功率</t>
  </si>
  <si>
    <t>1、成功率为100%</t>
  </si>
  <si>
    <t>CD_035</t>
  </si>
  <si>
    <t>MCU OTA</t>
  </si>
  <si>
    <t>设备MCU低版本升级到高版本</t>
  </si>
  <si>
    <t>1、产测热点未开启</t>
  </si>
  <si>
    <t>1、设备根据提供的产测文档执行产测流程</t>
  </si>
  <si>
    <t>1、产测失败</t>
  </si>
  <si>
    <t>CD_036</t>
  </si>
  <si>
    <t>产测</t>
  </si>
  <si>
    <t>正常产测</t>
  </si>
  <si>
    <t>设备符合正常产测流程</t>
  </si>
  <si>
    <t>CD_037</t>
  </si>
  <si>
    <t>异常产测</t>
  </si>
  <si>
    <t>产测热点信号强度：弱</t>
  </si>
  <si>
    <t>P2</t>
  </si>
  <si>
    <t>CD_038</t>
  </si>
  <si>
    <t>产测热点未开启</t>
  </si>
  <si>
    <t>CD_039</t>
  </si>
  <si>
    <t>APP基础功能</t>
  </si>
  <si>
    <t>设备信息</t>
  </si>
  <si>
    <t>设备配网成功后，APP检查设备ID</t>
  </si>
  <si>
    <t>1、点击APP进入设备信息界面
2、查看设备ID</t>
  </si>
  <si>
    <t>1、正确展示设备ID</t>
  </si>
  <si>
    <t>CD_040</t>
  </si>
  <si>
    <t>设备配网成功后，APP查看设备MAC地址</t>
  </si>
  <si>
    <t>1、点击APP进入设备信息界面
2、查看设备MAC</t>
  </si>
  <si>
    <t>1、正确展示设备MAC</t>
  </si>
  <si>
    <t>CD_041</t>
  </si>
  <si>
    <t>设备配网成功后，APP查看设备时区</t>
  </si>
  <si>
    <t>1、点击APP进入设备信息界面
2、查看设备时区</t>
  </si>
  <si>
    <t>1、正确展示设备时区</t>
  </si>
  <si>
    <t>CD_042</t>
  </si>
  <si>
    <t>设备改名</t>
  </si>
  <si>
    <t>设备配网成功后，修改设备名称</t>
  </si>
  <si>
    <t>1、设备正常配网成功
2、APP修改设备名称</t>
  </si>
  <si>
    <t>1、设备名称修改成功，正确显示</t>
  </si>
  <si>
    <t>缺陷列表</t>
  </si>
  <si>
    <t>缺陷单号</t>
  </si>
  <si>
    <t>缺陷模块</t>
  </si>
  <si>
    <t>缺陷标题</t>
  </si>
  <si>
    <t>测试建议</t>
  </si>
  <si>
    <t>结论（PM）</t>
  </si>
  <si>
    <t>缺陷状态</t>
  </si>
  <si>
    <t>缺陷等级</t>
  </si>
  <si>
    <t>出现概率</t>
  </si>
  <si>
    <t>解决人（PM/PG）</t>
  </si>
  <si>
    <t>修订记录</t>
  </si>
  <si>
    <r>
      <rPr>
        <b/>
        <sz val="10"/>
        <rFont val="宋体"/>
        <charset val="134"/>
      </rPr>
      <t>序号</t>
    </r>
  </si>
  <si>
    <r>
      <rPr>
        <b/>
        <sz val="10"/>
        <rFont val="宋体"/>
        <charset val="134"/>
      </rPr>
      <t>变更时间</t>
    </r>
  </si>
  <si>
    <r>
      <rPr>
        <b/>
        <sz val="10"/>
        <rFont val="宋体"/>
        <charset val="134"/>
      </rPr>
      <t>版本</t>
    </r>
  </si>
  <si>
    <r>
      <rPr>
        <b/>
        <sz val="10"/>
        <rFont val="宋体"/>
        <charset val="134"/>
      </rPr>
      <t>变更人</t>
    </r>
  </si>
  <si>
    <t>审批人</t>
  </si>
  <si>
    <r>
      <rPr>
        <b/>
        <sz val="10"/>
        <rFont val="宋体"/>
        <charset val="134"/>
      </rPr>
      <t>变更说明</t>
    </r>
  </si>
  <si>
    <t>2020.5.23</t>
  </si>
  <si>
    <t>V1.0.0</t>
  </si>
  <si>
    <t>杨闯</t>
  </si>
  <si>
    <t>朱春峰</t>
  </si>
  <si>
    <t>1.创建</t>
  </si>
  <si>
    <t>2020.7.25</t>
  </si>
  <si>
    <t>V1.0.1</t>
  </si>
  <si>
    <t>1.更新设备端信息</t>
  </si>
  <si>
    <t>涂鸦智能版权所有</t>
  </si>
</sst>
</file>

<file path=xl/styles.xml><?xml version="1.0" encoding="utf-8"?>
<styleSheet xmlns="http://schemas.openxmlformats.org/spreadsheetml/2006/main">
  <numFmts count="5">
    <numFmt numFmtId="176" formatCode="#0.0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7">
    <font>
      <sz val="11"/>
      <color theme="1"/>
      <name val="宋体"/>
      <charset val="134"/>
      <scheme val="minor"/>
    </font>
    <font>
      <sz val="12"/>
      <name val="Times New Roman"/>
      <charset val="134"/>
    </font>
    <font>
      <sz val="10"/>
      <name val="Times New Roman"/>
      <charset val="134"/>
    </font>
    <font>
      <sz val="10"/>
      <name val="宋体"/>
      <charset val="134"/>
    </font>
    <font>
      <sz val="12"/>
      <name val="宋体"/>
      <charset val="134"/>
    </font>
    <font>
      <b/>
      <sz val="14"/>
      <name val="宋体"/>
      <charset val="134"/>
    </font>
    <font>
      <b/>
      <sz val="14"/>
      <name val="Times New Roman"/>
      <charset val="134"/>
    </font>
    <font>
      <b/>
      <sz val="10"/>
      <name val="Times New Roman"/>
      <charset val="134"/>
    </font>
    <font>
      <b/>
      <sz val="10"/>
      <name val="宋体"/>
      <charset val="134"/>
    </font>
    <font>
      <sz val="10"/>
      <name val="Verdana"/>
      <charset val="134"/>
    </font>
    <font>
      <b/>
      <sz val="10"/>
      <color indexed="12"/>
      <name val="Times New Roman"/>
      <charset val="134"/>
    </font>
    <font>
      <b/>
      <sz val="18"/>
      <color theme="1"/>
      <name val="微软雅黑"/>
      <charset val="134"/>
    </font>
    <font>
      <b/>
      <sz val="11"/>
      <color theme="1"/>
      <name val="微软雅黑"/>
      <charset val="134"/>
    </font>
    <font>
      <b/>
      <sz val="10"/>
      <color theme="1"/>
      <name val="微软雅黑"/>
      <charset val="134"/>
    </font>
    <font>
      <sz val="10"/>
      <color theme="1"/>
      <name val="微软雅黑"/>
      <charset val="134"/>
    </font>
    <font>
      <b/>
      <sz val="10"/>
      <color theme="0" tint="-0.249977111117893"/>
      <name val="微软雅黑"/>
      <charset val="134"/>
    </font>
    <font>
      <sz val="10"/>
      <name val="微软雅黑"/>
      <charset val="134"/>
    </font>
    <font>
      <sz val="10"/>
      <color rgb="FFFF0000"/>
      <name val="微软雅黑"/>
      <charset val="134"/>
    </font>
    <font>
      <b/>
      <sz val="14"/>
      <name val="微软雅黑"/>
      <charset val="134"/>
    </font>
    <font>
      <b/>
      <sz val="10"/>
      <name val="微软雅黑"/>
      <charset val="134"/>
    </font>
    <font>
      <sz val="10"/>
      <color rgb="FF002060"/>
      <name val="微软雅黑"/>
      <charset val="134"/>
    </font>
    <font>
      <b/>
      <sz val="14"/>
      <color theme="1"/>
      <name val="微软雅黑"/>
      <charset val="134"/>
    </font>
    <font>
      <b/>
      <sz val="12"/>
      <name val="微软雅黑"/>
      <charset val="134"/>
    </font>
    <font>
      <b/>
      <sz val="12"/>
      <color theme="1"/>
      <name val="微软雅黑"/>
      <charset val="134"/>
    </font>
    <font>
      <b/>
      <sz val="11"/>
      <name val="微软雅黑"/>
      <charset val="134"/>
    </font>
    <font>
      <b/>
      <sz val="10"/>
      <color rgb="FF000000"/>
      <name val="微软雅黑"/>
      <charset val="134"/>
    </font>
    <font>
      <sz val="11"/>
      <color theme="0"/>
      <name val="宋体"/>
      <charset val="0"/>
      <scheme val="minor"/>
    </font>
    <font>
      <b/>
      <sz val="11"/>
      <color theme="3"/>
      <name val="宋体"/>
      <charset val="134"/>
      <scheme val="minor"/>
    </font>
    <font>
      <sz val="11"/>
      <color theme="1"/>
      <name val="宋体"/>
      <charset val="0"/>
      <scheme val="minor"/>
    </font>
    <font>
      <b/>
      <sz val="13"/>
      <color theme="3"/>
      <name val="宋体"/>
      <charset val="134"/>
      <scheme val="minor"/>
    </font>
    <font>
      <u/>
      <sz val="11"/>
      <color rgb="FF0000FF"/>
      <name val="宋体"/>
      <charset val="0"/>
      <scheme val="minor"/>
    </font>
    <font>
      <sz val="12"/>
      <color theme="1"/>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indexed="8"/>
      <name val="宋体"/>
      <charset val="134"/>
    </font>
    <font>
      <b/>
      <sz val="11"/>
      <color rgb="FF3F3F3F"/>
      <name val="宋体"/>
      <charset val="0"/>
      <scheme val="minor"/>
    </font>
    <font>
      <b/>
      <sz val="11"/>
      <color rgb="FFFFFFFF"/>
      <name val="宋体"/>
      <charset val="0"/>
      <scheme val="minor"/>
    </font>
    <font>
      <sz val="11"/>
      <color rgb="FF9C0006"/>
      <name val="宋体"/>
      <charset val="0"/>
      <scheme val="minor"/>
    </font>
    <font>
      <u/>
      <sz val="11"/>
      <color rgb="FF800080"/>
      <name val="宋体"/>
      <charset val="0"/>
      <scheme val="minor"/>
    </font>
    <font>
      <b/>
      <sz val="11"/>
      <color rgb="FFFA7D00"/>
      <name val="宋体"/>
      <charset val="0"/>
      <scheme val="minor"/>
    </font>
    <font>
      <sz val="11"/>
      <color rgb="FF006100"/>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
      <sz val="11"/>
      <color rgb="FF3F3F76"/>
      <name val="宋体"/>
      <charset val="0"/>
      <scheme val="minor"/>
    </font>
    <font>
      <b/>
      <sz val="15"/>
      <color theme="3"/>
      <name val="宋体"/>
      <charset val="134"/>
      <scheme val="minor"/>
    </font>
  </fonts>
  <fills count="35">
    <fill>
      <patternFill patternType="none"/>
    </fill>
    <fill>
      <patternFill patternType="gray125"/>
    </fill>
    <fill>
      <patternFill patternType="solid">
        <fgColor theme="8" tint="0.799951170384838"/>
        <bgColor indexed="64"/>
      </patternFill>
    </fill>
    <fill>
      <patternFill patternType="solid">
        <fgColor theme="0"/>
        <bgColor indexed="64"/>
      </patternFill>
    </fill>
    <fill>
      <patternFill patternType="solid">
        <fgColor theme="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rgb="FFA5A5A5"/>
        <bgColor indexed="64"/>
      </patternFill>
    </fill>
    <fill>
      <patternFill patternType="solid">
        <fgColor rgb="FFFFC7CE"/>
        <bgColor indexed="64"/>
      </patternFill>
    </fill>
    <fill>
      <patternFill patternType="solid">
        <fgColor theme="4"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theme="6"/>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4"/>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s>
  <cellStyleXfs count="58">
    <xf numFmtId="0" fontId="0" fillId="0" borderId="0"/>
    <xf numFmtId="0" fontId="4" fillId="0" borderId="0"/>
    <xf numFmtId="0" fontId="0" fillId="0" borderId="0">
      <alignment vertical="center"/>
    </xf>
    <xf numFmtId="0" fontId="0" fillId="0" borderId="0">
      <alignment vertical="center"/>
    </xf>
    <xf numFmtId="0" fontId="4" fillId="0" borderId="0"/>
    <xf numFmtId="0" fontId="4" fillId="0" borderId="0"/>
    <xf numFmtId="0" fontId="0" fillId="0" borderId="0"/>
    <xf numFmtId="0" fontId="26" fillId="19" borderId="0" applyNumberFormat="0" applyBorder="0" applyAlignment="0" applyProtection="0">
      <alignment vertical="center"/>
    </xf>
    <xf numFmtId="0" fontId="28" fillId="29" borderId="0" applyNumberFormat="0" applyBorder="0" applyAlignment="0" applyProtection="0">
      <alignment vertical="center"/>
    </xf>
    <xf numFmtId="0" fontId="26" fillId="31" borderId="0" applyNumberFormat="0" applyBorder="0" applyAlignment="0" applyProtection="0">
      <alignment vertical="center"/>
    </xf>
    <xf numFmtId="0" fontId="45" fillId="28" borderId="12" applyNumberFormat="0" applyAlignment="0" applyProtection="0">
      <alignment vertical="center"/>
    </xf>
    <xf numFmtId="0" fontId="28" fillId="25" borderId="0" applyNumberFormat="0" applyBorder="0" applyAlignment="0" applyProtection="0">
      <alignment vertical="center"/>
    </xf>
    <xf numFmtId="0" fontId="28" fillId="10" borderId="0" applyNumberFormat="0" applyBorder="0" applyAlignment="0" applyProtection="0">
      <alignment vertical="center"/>
    </xf>
    <xf numFmtId="44" fontId="31" fillId="0" borderId="0" applyFont="0" applyFill="0" applyBorder="0" applyAlignment="0" applyProtection="0">
      <alignment vertical="center"/>
    </xf>
    <xf numFmtId="0" fontId="26" fillId="23" borderId="0" applyNumberFormat="0" applyBorder="0" applyAlignment="0" applyProtection="0">
      <alignment vertical="center"/>
    </xf>
    <xf numFmtId="9" fontId="31" fillId="0" borderId="0" applyFont="0" applyFill="0" applyBorder="0" applyAlignment="0" applyProtection="0">
      <alignment vertical="center"/>
    </xf>
    <xf numFmtId="0" fontId="26" fillId="24" borderId="0" applyNumberFormat="0" applyBorder="0" applyAlignment="0" applyProtection="0">
      <alignment vertical="center"/>
    </xf>
    <xf numFmtId="0" fontId="26" fillId="30" borderId="0" applyNumberFormat="0" applyBorder="0" applyAlignment="0" applyProtection="0">
      <alignment vertical="center"/>
    </xf>
    <xf numFmtId="0" fontId="26" fillId="22" borderId="0" applyNumberFormat="0" applyBorder="0" applyAlignment="0" applyProtection="0">
      <alignment vertical="center"/>
    </xf>
    <xf numFmtId="0" fontId="26" fillId="20" borderId="0" applyNumberFormat="0" applyBorder="0" applyAlignment="0" applyProtection="0">
      <alignment vertical="center"/>
    </xf>
    <xf numFmtId="0" fontId="26" fillId="33" borderId="0" applyNumberFormat="0" applyBorder="0" applyAlignment="0" applyProtection="0">
      <alignment vertical="center"/>
    </xf>
    <xf numFmtId="0" fontId="40" fillId="11" borderId="12" applyNumberFormat="0" applyAlignment="0" applyProtection="0">
      <alignment vertical="center"/>
    </xf>
    <xf numFmtId="0" fontId="26" fillId="26" borderId="0" applyNumberFormat="0" applyBorder="0" applyAlignment="0" applyProtection="0">
      <alignment vertical="center"/>
    </xf>
    <xf numFmtId="0" fontId="43" fillId="18" borderId="0" applyNumberFormat="0" applyBorder="0" applyAlignment="0" applyProtection="0">
      <alignment vertical="center"/>
    </xf>
    <xf numFmtId="0" fontId="28" fillId="21" borderId="0" applyNumberFormat="0" applyBorder="0" applyAlignment="0" applyProtection="0">
      <alignment vertical="center"/>
    </xf>
    <xf numFmtId="0" fontId="41" fillId="17" borderId="0" applyNumberFormat="0" applyBorder="0" applyAlignment="0" applyProtection="0">
      <alignment vertical="center"/>
    </xf>
    <xf numFmtId="0" fontId="28" fillId="14" borderId="0" applyNumberFormat="0" applyBorder="0" applyAlignment="0" applyProtection="0">
      <alignment vertical="center"/>
    </xf>
    <xf numFmtId="0" fontId="44" fillId="0" borderId="14" applyNumberFormat="0" applyFill="0" applyAlignment="0" applyProtection="0">
      <alignment vertical="center"/>
    </xf>
    <xf numFmtId="0" fontId="38" fillId="13" borderId="0" applyNumberFormat="0" applyBorder="0" applyAlignment="0" applyProtection="0">
      <alignment vertical="center"/>
    </xf>
    <xf numFmtId="0" fontId="37" fillId="12" borderId="11" applyNumberFormat="0" applyAlignment="0" applyProtection="0">
      <alignment vertical="center"/>
    </xf>
    <xf numFmtId="0" fontId="36" fillId="11" borderId="10" applyNumberFormat="0" applyAlignment="0" applyProtection="0">
      <alignment vertical="center"/>
    </xf>
    <xf numFmtId="0" fontId="46" fillId="0" borderId="8" applyNumberFormat="0" applyFill="0" applyAlignment="0" applyProtection="0">
      <alignment vertical="center"/>
    </xf>
    <xf numFmtId="0" fontId="35" fillId="0" borderId="0">
      <alignment vertical="center"/>
    </xf>
    <xf numFmtId="0" fontId="34" fillId="0" borderId="0" applyNumberFormat="0" applyFill="0" applyBorder="0" applyAlignment="0" applyProtection="0">
      <alignment vertical="center"/>
    </xf>
    <xf numFmtId="0" fontId="28" fillId="34" borderId="0" applyNumberFormat="0" applyBorder="0" applyAlignment="0" applyProtection="0">
      <alignment vertical="center"/>
    </xf>
    <xf numFmtId="0" fontId="27" fillId="0" borderId="0" applyNumberFormat="0" applyFill="0" applyBorder="0" applyAlignment="0" applyProtection="0">
      <alignment vertical="center"/>
    </xf>
    <xf numFmtId="0" fontId="4" fillId="0" borderId="0"/>
    <xf numFmtId="42" fontId="31" fillId="0" borderId="0" applyFont="0" applyFill="0" applyBorder="0" applyAlignment="0" applyProtection="0">
      <alignment vertical="center"/>
    </xf>
    <xf numFmtId="0" fontId="28" fillId="16" borderId="0" applyNumberFormat="0" applyBorder="0" applyAlignment="0" applyProtection="0">
      <alignment vertical="center"/>
    </xf>
    <xf numFmtId="43" fontId="31" fillId="0" borderId="0" applyFont="0" applyFill="0" applyBorder="0" applyAlignment="0" applyProtection="0">
      <alignment vertical="center"/>
    </xf>
    <xf numFmtId="0" fontId="3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8" fillId="7" borderId="0" applyNumberFormat="0" applyBorder="0" applyAlignment="0" applyProtection="0">
      <alignment vertical="center"/>
    </xf>
    <xf numFmtId="0" fontId="32" fillId="0" borderId="0" applyNumberFormat="0" applyFill="0" applyBorder="0" applyAlignment="0" applyProtection="0">
      <alignment vertical="center"/>
    </xf>
    <xf numFmtId="0" fontId="26" fillId="27" borderId="0" applyNumberFormat="0" applyBorder="0" applyAlignment="0" applyProtection="0">
      <alignment vertical="center"/>
    </xf>
    <xf numFmtId="0" fontId="31" fillId="8" borderId="9" applyNumberFormat="0" applyFont="0" applyAlignment="0" applyProtection="0">
      <alignment vertical="center"/>
    </xf>
    <xf numFmtId="0" fontId="28" fillId="9" borderId="0" applyNumberFormat="0" applyBorder="0" applyAlignment="0" applyProtection="0">
      <alignment vertical="center"/>
    </xf>
    <xf numFmtId="0" fontId="26" fillId="15" borderId="0" applyNumberFormat="0" applyBorder="0" applyAlignment="0" applyProtection="0">
      <alignment vertical="center"/>
    </xf>
    <xf numFmtId="0" fontId="28" fillId="6" borderId="0" applyNumberFormat="0" applyBorder="0" applyAlignment="0" applyProtection="0">
      <alignment vertical="center"/>
    </xf>
    <xf numFmtId="0" fontId="30" fillId="0" borderId="0" applyNumberFormat="0" applyFill="0" applyBorder="0" applyAlignment="0" applyProtection="0">
      <alignment vertical="center"/>
    </xf>
    <xf numFmtId="41" fontId="31" fillId="0" borderId="0" applyFont="0" applyFill="0" applyBorder="0" applyAlignment="0" applyProtection="0">
      <alignment vertical="center"/>
    </xf>
    <xf numFmtId="0" fontId="29" fillId="0" borderId="8" applyNumberFormat="0" applyFill="0" applyAlignment="0" applyProtection="0">
      <alignment vertical="center"/>
    </xf>
    <xf numFmtId="0" fontId="28" fillId="5" borderId="0" applyNumberFormat="0" applyBorder="0" applyAlignment="0" applyProtection="0">
      <alignment vertical="center"/>
    </xf>
    <xf numFmtId="0" fontId="27" fillId="0" borderId="7" applyNumberFormat="0" applyFill="0" applyAlignment="0" applyProtection="0">
      <alignment vertical="center"/>
    </xf>
    <xf numFmtId="0" fontId="26" fillId="4" borderId="0" applyNumberFormat="0" applyBorder="0" applyAlignment="0" applyProtection="0">
      <alignment vertical="center"/>
    </xf>
    <xf numFmtId="0" fontId="28" fillId="32" borderId="0" applyNumberFormat="0" applyBorder="0" applyAlignment="0" applyProtection="0">
      <alignment vertical="center"/>
    </xf>
    <xf numFmtId="0" fontId="0" fillId="0" borderId="0">
      <alignment vertical="center"/>
    </xf>
    <xf numFmtId="0" fontId="42" fillId="0" borderId="13" applyNumberFormat="0" applyFill="0" applyAlignment="0" applyProtection="0">
      <alignment vertical="center"/>
    </xf>
  </cellStyleXfs>
  <cellXfs count="77">
    <xf numFmtId="0" fontId="0" fillId="0" borderId="0" xfId="0"/>
    <xf numFmtId="0" fontId="1" fillId="0" borderId="0" xfId="5" applyFont="1"/>
    <xf numFmtId="0" fontId="2" fillId="0" borderId="0" xfId="5" applyFont="1" applyAlignment="1">
      <alignment vertical="center"/>
    </xf>
    <xf numFmtId="0" fontId="3" fillId="0" borderId="0" xfId="5" applyFont="1" applyAlignment="1">
      <alignment horizontal="right" vertical="center"/>
    </xf>
    <xf numFmtId="0" fontId="4" fillId="0" borderId="0" xfId="5" applyAlignment="1">
      <alignment horizontal="right"/>
    </xf>
    <xf numFmtId="0" fontId="5" fillId="2" borderId="1" xfId="5" applyFont="1" applyFill="1" applyBorder="1" applyAlignment="1">
      <alignment horizontal="center" vertical="center"/>
    </xf>
    <xf numFmtId="0" fontId="6" fillId="2" borderId="1" xfId="5" applyFont="1" applyFill="1" applyBorder="1" applyAlignment="1">
      <alignment horizontal="center" vertical="center"/>
    </xf>
    <xf numFmtId="0" fontId="7" fillId="0" borderId="1" xfId="5" applyFont="1" applyBorder="1" applyAlignment="1">
      <alignment horizontal="center" vertical="center"/>
    </xf>
    <xf numFmtId="0" fontId="2" fillId="0" borderId="1" xfId="5" applyFont="1" applyBorder="1" applyAlignment="1">
      <alignment horizontal="center" vertical="center"/>
    </xf>
    <xf numFmtId="49" fontId="2" fillId="0" borderId="1" xfId="5" applyNumberFormat="1" applyFont="1" applyBorder="1" applyAlignment="1">
      <alignment horizontal="center" vertical="center"/>
    </xf>
    <xf numFmtId="0" fontId="3" fillId="0" borderId="1" xfId="5" applyFont="1" applyBorder="1" applyAlignment="1">
      <alignment horizontal="center" vertical="center" wrapText="1"/>
    </xf>
    <xf numFmtId="0" fontId="2" fillId="0" borderId="1" xfId="5" applyFont="1" applyBorder="1" applyAlignment="1">
      <alignment horizontal="center" vertical="center" textRotation="255"/>
    </xf>
    <xf numFmtId="0" fontId="3" fillId="0" borderId="1" xfId="5" applyFont="1" applyBorder="1" applyAlignment="1">
      <alignment horizontal="center" vertical="center"/>
    </xf>
    <xf numFmtId="0" fontId="3" fillId="0" borderId="0" xfId="5" applyFont="1" applyAlignment="1">
      <alignment horizontal="left" vertical="top"/>
    </xf>
    <xf numFmtId="0" fontId="4" fillId="0" borderId="0" xfId="5" applyAlignment="1">
      <alignment horizontal="left" vertical="top"/>
    </xf>
    <xf numFmtId="0" fontId="8" fillId="0" borderId="1" xfId="5" applyFont="1" applyBorder="1" applyAlignment="1">
      <alignment horizontal="center" vertical="center"/>
    </xf>
    <xf numFmtId="0" fontId="3" fillId="0" borderId="1" xfId="5" applyFont="1" applyBorder="1" applyAlignment="1">
      <alignment horizontal="left" vertical="center" wrapText="1"/>
    </xf>
    <xf numFmtId="0" fontId="9" fillId="0" borderId="1" xfId="5" applyFont="1" applyBorder="1" applyAlignment="1">
      <alignment wrapText="1"/>
    </xf>
    <xf numFmtId="0" fontId="2" fillId="0" borderId="1" xfId="5" applyFont="1" applyBorder="1" applyAlignment="1">
      <alignment horizontal="left" vertical="center" wrapText="1"/>
    </xf>
    <xf numFmtId="0" fontId="10" fillId="0" borderId="0" xfId="5" applyFont="1" applyAlignment="1">
      <alignment vertical="center"/>
    </xf>
    <xf numFmtId="0" fontId="0" fillId="0" borderId="0" xfId="0" applyAlignment="1">
      <alignment vertical="center"/>
    </xf>
    <xf numFmtId="0" fontId="11"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14" fillId="0" borderId="1" xfId="0" applyFont="1" applyBorder="1" applyAlignment="1">
      <alignment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wrapText="1"/>
    </xf>
    <xf numFmtId="0" fontId="3" fillId="0" borderId="0" xfId="0" applyFont="1" applyAlignment="1">
      <alignment horizontal="left" vertical="center" wrapText="1"/>
    </xf>
    <xf numFmtId="0" fontId="3" fillId="0" borderId="0" xfId="0" applyFont="1" applyAlignment="1">
      <alignment vertical="top" wrapText="1"/>
    </xf>
    <xf numFmtId="0" fontId="18"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left" vertical="center" wrapText="1"/>
    </xf>
    <xf numFmtId="0" fontId="16" fillId="0" borderId="3" xfId="0" applyFont="1" applyFill="1" applyBorder="1" applyAlignment="1">
      <alignment vertical="center" wrapText="1"/>
    </xf>
    <xf numFmtId="0" fontId="17" fillId="0" borderId="3" xfId="0" applyFont="1" applyBorder="1" applyAlignment="1">
      <alignment horizontal="center" vertical="center" wrapText="1"/>
    </xf>
    <xf numFmtId="0" fontId="20" fillId="0" borderId="1" xfId="36" applyFont="1" applyBorder="1" applyAlignment="1">
      <alignment horizontal="center" vertical="center" wrapText="1"/>
    </xf>
    <xf numFmtId="0" fontId="16" fillId="0" borderId="1" xfId="0" applyFont="1" applyBorder="1" applyAlignment="1">
      <alignment vertical="top" wrapText="1"/>
    </xf>
    <xf numFmtId="0" fontId="21" fillId="0" borderId="1" xfId="0" applyFont="1" applyBorder="1" applyAlignment="1">
      <alignment horizontal="center" vertical="center" wrapText="1"/>
    </xf>
    <xf numFmtId="0" fontId="22" fillId="2" borderId="1"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3" fillId="3" borderId="4" xfId="0" applyFont="1" applyFill="1" applyBorder="1" applyAlignment="1">
      <alignment horizontal="left" vertical="center" wrapText="1"/>
    </xf>
    <xf numFmtId="0" fontId="23" fillId="3" borderId="5" xfId="0" applyFont="1" applyFill="1" applyBorder="1" applyAlignment="1">
      <alignment horizontal="left" vertical="center" wrapText="1"/>
    </xf>
    <xf numFmtId="0" fontId="24" fillId="2" borderId="4"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13" fillId="3" borderId="1" xfId="0" applyFont="1" applyFill="1" applyBorder="1" applyAlignment="1" applyProtection="1">
      <alignment horizontal="center" vertical="center" wrapText="1"/>
      <protection locked="0"/>
    </xf>
    <xf numFmtId="0" fontId="19" fillId="3" borderId="4"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3" fillId="0" borderId="4" xfId="0" applyFont="1" applyBorder="1" applyAlignment="1">
      <alignment horizontal="center" vertical="center" wrapText="1"/>
    </xf>
    <xf numFmtId="0" fontId="22" fillId="2" borderId="6" xfId="0" applyFont="1" applyFill="1" applyBorder="1" applyAlignment="1">
      <alignment horizontal="center" vertical="center" wrapText="1"/>
    </xf>
    <xf numFmtId="0" fontId="23" fillId="3" borderId="6" xfId="0" applyFont="1" applyFill="1" applyBorder="1" applyAlignment="1">
      <alignment horizontal="left" vertical="center" wrapText="1"/>
    </xf>
    <xf numFmtId="0" fontId="19" fillId="3" borderId="6"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25" fillId="3" borderId="6" xfId="0" applyFont="1" applyFill="1" applyBorder="1" applyAlignment="1">
      <alignment horizontal="center" vertical="center" wrapText="1"/>
    </xf>
    <xf numFmtId="176" fontId="14" fillId="0" borderId="1" xfId="0" applyNumberFormat="1" applyFont="1" applyBorder="1" applyAlignment="1">
      <alignment horizontal="center" vertical="center" wrapText="1"/>
    </xf>
    <xf numFmtId="0" fontId="23" fillId="0" borderId="5" xfId="0" applyFont="1" applyBorder="1" applyAlignment="1">
      <alignment horizontal="center" vertical="center" wrapText="1"/>
    </xf>
    <xf numFmtId="0" fontId="19" fillId="3" borderId="1" xfId="0" applyFont="1" applyFill="1" applyBorder="1" applyAlignment="1">
      <alignment horizontal="center" vertical="center" wrapText="1"/>
    </xf>
    <xf numFmtId="0" fontId="14" fillId="0" borderId="4" xfId="0" applyFont="1" applyBorder="1" applyAlignment="1">
      <alignment horizontal="center" vertical="center" wrapText="1"/>
    </xf>
    <xf numFmtId="0" fontId="19" fillId="3" borderId="1" xfId="0" applyFont="1" applyFill="1" applyBorder="1" applyAlignment="1" applyProtection="1">
      <alignment horizontal="center" vertical="center" wrapText="1"/>
      <protection locked="0"/>
    </xf>
    <xf numFmtId="0" fontId="23" fillId="0" borderId="6" xfId="0" applyFont="1" applyBorder="1" applyAlignment="1">
      <alignment horizontal="center" vertical="center" wrapText="1"/>
    </xf>
    <xf numFmtId="0" fontId="24" fillId="2" borderId="6" xfId="0" applyFont="1" applyFill="1" applyBorder="1" applyAlignment="1">
      <alignment horizontal="center" vertical="center" wrapText="1"/>
    </xf>
    <xf numFmtId="0" fontId="14" fillId="0" borderId="6" xfId="0" applyFont="1" applyBorder="1" applyAlignment="1">
      <alignment horizontal="center" vertical="center" wrapText="1"/>
    </xf>
  </cellXfs>
  <cellStyles count="58">
    <cellStyle name="常规" xfId="0" builtinId="0"/>
    <cellStyle name="常规 12" xfId="1"/>
    <cellStyle name="常规 52" xfId="2"/>
    <cellStyle name="常规 55" xfId="3"/>
    <cellStyle name="常规 14" xfId="4"/>
    <cellStyle name="常规 2" xfId="5"/>
    <cellStyle name="常规 28" xfId="6"/>
    <cellStyle name="60% - 强调文字颜色 6" xfId="7" builtinId="52"/>
    <cellStyle name="20% - 强调文字颜色 4" xfId="8" builtinId="42"/>
    <cellStyle name="强调文字颜色 4" xfId="9" builtinId="41"/>
    <cellStyle name="输入" xfId="10" builtinId="20"/>
    <cellStyle name="40% - 强调文字颜色 3" xfId="11" builtinId="39"/>
    <cellStyle name="20% - 强调文字颜色 3" xfId="12" builtinId="38"/>
    <cellStyle name="货币" xfId="13" builtinId="4"/>
    <cellStyle name="强调文字颜色 3" xfId="14" builtinId="37"/>
    <cellStyle name="百分比" xfId="15" builtinId="5"/>
    <cellStyle name="60% - 强调文字颜色 2" xfId="16" builtinId="36"/>
    <cellStyle name="60% - 强调文字颜色 5" xfId="17" builtinId="48"/>
    <cellStyle name="强调文字颜色 2" xfId="18" builtinId="33"/>
    <cellStyle name="60% - 强调文字颜色 1" xfId="19" builtinId="32"/>
    <cellStyle name="60% - 强调文字颜色 4" xfId="20" builtinId="44"/>
    <cellStyle name="计算" xfId="21" builtinId="22"/>
    <cellStyle name="强调文字颜色 1" xfId="22" builtinId="29"/>
    <cellStyle name="适中" xfId="23" builtinId="28"/>
    <cellStyle name="20% - 强调文字颜色 5" xfId="24" builtinId="46"/>
    <cellStyle name="好" xfId="25" builtinId="26"/>
    <cellStyle name="20% - 强调文字颜色 1" xfId="26" builtinId="30"/>
    <cellStyle name="汇总" xfId="27" builtinId="25"/>
    <cellStyle name="差" xfId="28" builtinId="27"/>
    <cellStyle name="检查单元格" xfId="29" builtinId="23"/>
    <cellStyle name="输出" xfId="30" builtinId="21"/>
    <cellStyle name="标题 1" xfId="31" builtinId="16"/>
    <cellStyle name="常规 2 8" xfId="32"/>
    <cellStyle name="解释性文本" xfId="33" builtinId="53"/>
    <cellStyle name="20% - 强调文字颜色 2" xfId="34" builtinId="34"/>
    <cellStyle name="标题 4" xfId="35" builtinId="19"/>
    <cellStyle name="常规 10" xfId="36"/>
    <cellStyle name="货币[0]" xfId="37" builtinId="7"/>
    <cellStyle name="40% - 强调文字颜色 4" xfId="38" builtinId="43"/>
    <cellStyle name="千位分隔" xfId="39" builtinId="3"/>
    <cellStyle name="已访问的超链接" xfId="40" builtinId="9"/>
    <cellStyle name="标题" xfId="41" builtinId="15"/>
    <cellStyle name="40% - 强调文字颜色 2" xfId="42" builtinId="35"/>
    <cellStyle name="警告文本" xfId="43" builtinId="11"/>
    <cellStyle name="60% - 强调文字颜色 3" xfId="44" builtinId="40"/>
    <cellStyle name="注释" xfId="45" builtinId="10"/>
    <cellStyle name="20% - 强调文字颜色 6" xfId="46" builtinId="50"/>
    <cellStyle name="强调文字颜色 5" xfId="47" builtinId="45"/>
    <cellStyle name="40% - 强调文字颜色 6" xfId="48" builtinId="51"/>
    <cellStyle name="超链接" xfId="49" builtinId="8"/>
    <cellStyle name="千位分隔[0]" xfId="50" builtinId="6"/>
    <cellStyle name="标题 2" xfId="51" builtinId="17"/>
    <cellStyle name="40% - 强调文字颜色 5" xfId="52" builtinId="47"/>
    <cellStyle name="标题 3" xfId="53" builtinId="18"/>
    <cellStyle name="强调文字颜色 6" xfId="54" builtinId="49"/>
    <cellStyle name="40% - 强调文字颜色 1" xfId="55" builtinId="31"/>
    <cellStyle name="常规 54" xfId="56"/>
    <cellStyle name="链接单元格" xfId="57" builtinId="24"/>
  </cellStyles>
  <dxfs count="34">
    <dxf>
      <font>
        <b val="1"/>
        <i val="0"/>
        <color theme="1"/>
      </font>
      <fill>
        <patternFill patternType="solid">
          <bgColor theme="9"/>
        </patternFill>
      </fill>
    </dxf>
    <dxf>
      <font>
        <b val="1"/>
        <i val="0"/>
        <strike val="0"/>
        <color theme="1"/>
      </font>
      <fill>
        <patternFill patternType="solid">
          <bgColor rgb="FF00B050"/>
        </patternFill>
      </fill>
    </dxf>
    <dxf>
      <font>
        <b val="1"/>
        <i val="0"/>
      </font>
      <fill>
        <patternFill patternType="solid">
          <bgColor rgb="FF00B050"/>
        </patternFill>
      </fill>
    </dxf>
    <dxf>
      <font>
        <b val="1"/>
        <i val="0"/>
      </font>
      <fill>
        <patternFill patternType="solid">
          <bgColor theme="9"/>
        </patternFill>
      </fill>
    </dxf>
    <dxf>
      <font>
        <b val="1"/>
        <i val="0"/>
      </font>
      <fill>
        <patternFill patternType="solid">
          <bgColor rgb="FFFF0000"/>
        </patternFill>
      </fill>
    </dxf>
    <dxf>
      <font>
        <b val="1"/>
        <i val="0"/>
        <strike val="0"/>
      </font>
      <fill>
        <patternFill patternType="solid">
          <fgColor rgb="FF00B050"/>
        </patternFill>
      </fill>
    </dxf>
    <dxf>
      <font>
        <color rgb="FF9C0006"/>
      </font>
      <fill>
        <patternFill patternType="solid">
          <bgColor rgb="FFFFC7CE"/>
        </patternFill>
      </fill>
    </dxf>
    <dxf>
      <font>
        <color rgb="FF9C0006"/>
      </font>
      <fill>
        <patternFill patternType="solid">
          <bgColor rgb="FFFFC7CE"/>
        </patternFill>
      </fill>
    </dxf>
    <dxf>
      <font>
        <b val="1"/>
        <i val="0"/>
        <strike val="0"/>
        <color theme="1" tint="0.499984740745262"/>
      </font>
      <border>
        <left style="thin">
          <color auto="1"/>
        </left>
        <right style="thin">
          <color auto="1"/>
        </right>
        <top style="thin">
          <color auto="1"/>
        </top>
        <bottom style="thin">
          <color auto="1"/>
        </bottom>
      </border>
    </dxf>
    <dxf>
      <font>
        <b val="1"/>
        <i val="0"/>
        <strike val="0"/>
        <color rgb="FF0000FF"/>
      </font>
    </dxf>
    <dxf>
      <font>
        <b val="1"/>
        <i val="0"/>
        <strike val="0"/>
        <color rgb="FFFF0000"/>
      </font>
    </dxf>
    <dxf>
      <font>
        <color theme="1"/>
      </font>
    </dxf>
    <dxf>
      <font>
        <color rgb="FF0000FF"/>
      </font>
    </dxf>
    <dxf>
      <font>
        <color theme="0" tint="-0.499984740745262"/>
      </font>
    </dxf>
    <dxf>
      <font>
        <color rgb="FFFF0000"/>
      </font>
    </dxf>
    <dxf>
      <font>
        <b val="1"/>
        <i val="0"/>
        <color theme="0" tint="-0.349986266670736"/>
      </font>
      <fill>
        <patternFill patternType="none"/>
      </fill>
    </dxf>
    <dxf>
      <font>
        <b val="1"/>
        <i val="0"/>
        <color rgb="FF0000FF"/>
      </font>
      <fill>
        <patternFill patternType="none"/>
      </fill>
    </dxf>
    <dxf>
      <font>
        <b val="1"/>
        <i val="0"/>
        <color rgb="FFFFC000"/>
      </font>
      <fill>
        <patternFill patternType="none"/>
      </fill>
    </dxf>
    <dxf>
      <font>
        <b val="1"/>
        <i val="0"/>
        <color rgb="FF0070C0"/>
      </font>
      <fill>
        <patternFill patternType="none"/>
      </fill>
    </dxf>
    <dxf>
      <font>
        <b val="1"/>
        <i val="0"/>
        <color theme="0" tint="-0.349986266670736"/>
      </font>
      <fill>
        <patternFill patternType="solid">
          <fgColor theme="0"/>
        </patternFill>
      </fill>
    </dxf>
    <dxf>
      <font>
        <b val="1"/>
        <i val="0"/>
        <color theme="8"/>
      </font>
      <fill>
        <patternFill patternType="solid">
          <fgColor theme="0"/>
        </patternFill>
      </fill>
    </dxf>
    <dxf>
      <font>
        <b val="1"/>
        <i val="0"/>
        <color rgb="FFFF0000"/>
      </font>
      <fill>
        <patternFill patternType="solid">
          <fgColor theme="0"/>
        </patternFill>
      </fill>
    </dxf>
    <dxf>
      <font>
        <b val="1"/>
        <i val="0"/>
        <color rgb="FF00B050"/>
      </font>
      <fill>
        <patternFill patternType="none"/>
      </fill>
    </dxf>
    <dxf>
      <font>
        <b val="1"/>
        <i val="0"/>
        <color theme="1"/>
      </font>
      <fill>
        <patternFill patternType="solid">
          <bgColor rgb="FFFFC000"/>
        </patternFill>
      </fill>
    </dxf>
    <dxf>
      <font>
        <b val="1"/>
        <i val="0"/>
        <color theme="1"/>
      </font>
      <fill>
        <patternFill patternType="solid">
          <bgColor rgb="FF00B0F0"/>
        </patternFill>
      </fill>
    </dxf>
    <dxf>
      <font>
        <b val="1"/>
        <i val="0"/>
        <color theme="1"/>
      </font>
      <fill>
        <patternFill patternType="solid">
          <bgColor theme="0" tint="-0.249946592608417"/>
        </patternFill>
      </fill>
    </dxf>
    <dxf>
      <font>
        <b val="1"/>
        <i val="0"/>
        <color theme="1"/>
      </font>
      <fill>
        <patternFill patternType="solid">
          <bgColor rgb="FFFF0000"/>
        </patternFill>
      </fill>
      <border>
        <left style="thin">
          <color auto="1"/>
        </left>
        <right style="thin">
          <color auto="1"/>
        </right>
        <top style="thin">
          <color auto="1"/>
        </top>
        <bottom style="thin">
          <color auto="1"/>
        </bottom>
      </border>
    </dxf>
    <dxf>
      <font>
        <b val="1"/>
        <i val="0"/>
        <strike val="0"/>
        <color auto="1"/>
      </font>
      <fill>
        <patternFill patternType="solid">
          <bgColor rgb="FF00B050"/>
        </patternFill>
      </fill>
      <border>
        <left style="thin">
          <color auto="1"/>
        </left>
        <right style="thin">
          <color auto="1"/>
        </right>
        <top style="thin">
          <color auto="1"/>
        </top>
        <bottom style="thin">
          <color auto="1"/>
        </bottom>
      </border>
    </dxf>
    <dxf>
      <font>
        <b val="1"/>
        <i val="0"/>
        <color rgb="FF7030A0"/>
      </font>
    </dxf>
    <dxf>
      <font>
        <b val="1"/>
        <i val="0"/>
        <color theme="8"/>
      </font>
    </dxf>
    <dxf>
      <font>
        <b val="1"/>
        <i val="0"/>
        <color theme="3"/>
      </font>
    </dxf>
    <dxf>
      <font>
        <b val="1"/>
        <i val="0"/>
        <color theme="9" tint="-0.249946592608417"/>
      </font>
    </dxf>
    <dxf>
      <font>
        <b val="1"/>
        <i val="0"/>
        <color theme="3" tint="0.399914548173467"/>
      </font>
    </dxf>
    <dxf>
      <font>
        <b val="1"/>
        <i val="0"/>
        <color rgb="FFFF0000"/>
      </font>
      <border>
        <left style="thin">
          <color auto="1"/>
        </left>
        <right style="thin">
          <color auto="1"/>
        </right>
        <top style="thin">
          <color auto="1"/>
        </top>
        <bottom style="thin">
          <color auto="1"/>
        </bottom>
      </border>
    </dxf>
  </dxf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0" y="0"/>
          <a:ext cx="8627110" cy="768096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47625</xdr:colOff>
      <xdr:row>0</xdr:row>
      <xdr:rowOff>0</xdr:rowOff>
    </xdr:from>
    <xdr:to>
      <xdr:col>1</xdr:col>
      <xdr:colOff>0</xdr:colOff>
      <xdr:row>2</xdr:row>
      <xdr:rowOff>123825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47625" y="0"/>
          <a:ext cx="436880" cy="5505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showGridLines="0" tabSelected="1" workbookViewId="0">
      <selection activeCell="A74" sqref="A74"/>
    </sheetView>
  </sheetViews>
  <sheetFormatPr defaultColWidth="8.83653846153846" defaultRowHeight="16.8"/>
  <sheetData/>
  <sheetProtection sheet="1" selectLockedCells="1" selectUnlockedCells="1" objects="1" scenarios="1"/>
  <pageMargins left="0.699305555555556" right="0.699305555555556"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2:M25"/>
  <sheetViews>
    <sheetView showGridLines="0" workbookViewId="0">
      <selection activeCell="C18" sqref="C18"/>
    </sheetView>
  </sheetViews>
  <sheetFormatPr defaultColWidth="9" defaultRowHeight="16.8"/>
  <cols>
    <col min="1" max="1" width="9" style="20"/>
    <col min="2" max="2" width="15.6634615384615" style="20" customWidth="1"/>
    <col min="3" max="4" width="9" style="20"/>
    <col min="5" max="5" width="14.8365384615385" style="20" customWidth="1"/>
    <col min="6" max="16384" width="9" style="20"/>
  </cols>
  <sheetData>
    <row r="2" ht="18" spans="2:13">
      <c r="B2" s="47" t="s">
        <v>0</v>
      </c>
      <c r="C2" s="47"/>
      <c r="D2" s="47"/>
      <c r="E2" s="47"/>
      <c r="F2" s="47"/>
      <c r="G2" s="47"/>
      <c r="H2" s="47"/>
      <c r="I2" s="47"/>
      <c r="J2" s="47"/>
      <c r="K2" s="47"/>
      <c r="L2" s="47"/>
      <c r="M2" s="47"/>
    </row>
    <row r="3" ht="22" customHeight="1" spans="2:13">
      <c r="B3" s="48" t="s">
        <v>1</v>
      </c>
      <c r="C3" s="48"/>
      <c r="D3" s="48"/>
      <c r="E3" s="48"/>
      <c r="F3" s="48"/>
      <c r="G3" s="48"/>
      <c r="H3" s="62"/>
      <c r="I3" s="70"/>
      <c r="J3" s="70"/>
      <c r="K3" s="70"/>
      <c r="L3" s="70"/>
      <c r="M3" s="74"/>
    </row>
    <row r="4" ht="22" customHeight="1" spans="2:13">
      <c r="B4" s="49" t="s">
        <v>2</v>
      </c>
      <c r="C4" s="50"/>
      <c r="D4" s="50"/>
      <c r="E4" s="50"/>
      <c r="F4" s="50"/>
      <c r="G4" s="63"/>
      <c r="H4" s="49" t="s">
        <v>3</v>
      </c>
      <c r="I4" s="50"/>
      <c r="J4" s="50"/>
      <c r="K4" s="50"/>
      <c r="L4" s="50"/>
      <c r="M4" s="63"/>
    </row>
    <row r="5" ht="62" customHeight="1" spans="2:13">
      <c r="B5" s="51"/>
      <c r="C5" s="52"/>
      <c r="D5" s="52"/>
      <c r="E5" s="52"/>
      <c r="F5" s="52"/>
      <c r="G5" s="64"/>
      <c r="H5" s="51"/>
      <c r="I5" s="52"/>
      <c r="J5" s="52"/>
      <c r="K5" s="52"/>
      <c r="L5" s="52"/>
      <c r="M5" s="64"/>
    </row>
    <row r="6" ht="16.5" customHeight="1" spans="2:13">
      <c r="B6" s="53" t="s">
        <v>4</v>
      </c>
      <c r="C6" s="54"/>
      <c r="D6" s="54"/>
      <c r="E6" s="54"/>
      <c r="F6" s="54"/>
      <c r="G6" s="54"/>
      <c r="H6" s="54"/>
      <c r="I6" s="54"/>
      <c r="J6" s="54"/>
      <c r="K6" s="54"/>
      <c r="L6" s="54"/>
      <c r="M6" s="75"/>
    </row>
    <row r="7" ht="16.5" customHeight="1" spans="2:13">
      <c r="B7" s="55" t="s">
        <v>5</v>
      </c>
      <c r="C7" s="56"/>
      <c r="D7" s="57"/>
      <c r="E7" s="65"/>
      <c r="F7" s="66" t="s">
        <v>6</v>
      </c>
      <c r="G7" s="67"/>
      <c r="H7" s="56"/>
      <c r="I7" s="57"/>
      <c r="J7" s="65"/>
      <c r="K7" s="71" t="s">
        <v>7</v>
      </c>
      <c r="L7" s="72"/>
      <c r="M7" s="76"/>
    </row>
    <row r="8" ht="16.5" customHeight="1" spans="2:13">
      <c r="B8" s="55" t="s">
        <v>8</v>
      </c>
      <c r="C8" s="56"/>
      <c r="D8" s="57"/>
      <c r="E8" s="65"/>
      <c r="F8" s="66" t="s">
        <v>9</v>
      </c>
      <c r="G8" s="67"/>
      <c r="H8" s="56"/>
      <c r="I8" s="57"/>
      <c r="J8" s="65"/>
      <c r="K8" s="73" t="s">
        <v>10</v>
      </c>
      <c r="L8" s="72"/>
      <c r="M8" s="76"/>
    </row>
    <row r="9" ht="16.5" customHeight="1" spans="2:13">
      <c r="B9" s="53" t="s">
        <v>11</v>
      </c>
      <c r="C9" s="54"/>
      <c r="D9" s="54"/>
      <c r="E9" s="54"/>
      <c r="F9" s="54"/>
      <c r="G9" s="54"/>
      <c r="H9" s="54"/>
      <c r="I9" s="54"/>
      <c r="J9" s="54"/>
      <c r="K9" s="54"/>
      <c r="L9" s="54"/>
      <c r="M9" s="75"/>
    </row>
    <row r="10" ht="16.5" customHeight="1" spans="2:13">
      <c r="B10" s="58" t="s">
        <v>12</v>
      </c>
      <c r="C10" s="59"/>
      <c r="D10" s="60"/>
      <c r="E10" s="68"/>
      <c r="F10" s="58" t="s">
        <v>13</v>
      </c>
      <c r="G10" s="58"/>
      <c r="H10" s="59"/>
      <c r="I10" s="60"/>
      <c r="J10" s="68"/>
      <c r="K10" s="58" t="s">
        <v>14</v>
      </c>
      <c r="L10" s="72"/>
      <c r="M10" s="76"/>
    </row>
    <row r="11" ht="16.5" customHeight="1" spans="2:13">
      <c r="B11" s="58" t="s">
        <v>15</v>
      </c>
      <c r="C11" s="59"/>
      <c r="D11" s="60"/>
      <c r="E11" s="68"/>
      <c r="F11" s="58" t="s">
        <v>16</v>
      </c>
      <c r="G11" s="58"/>
      <c r="H11" s="59"/>
      <c r="I11" s="60"/>
      <c r="J11" s="68"/>
      <c r="K11" s="58" t="s">
        <v>17</v>
      </c>
      <c r="L11" s="72"/>
      <c r="M11" s="76"/>
    </row>
    <row r="12" ht="16.5" customHeight="1" spans="2:13">
      <c r="B12" s="58" t="s">
        <v>18</v>
      </c>
      <c r="C12" s="59"/>
      <c r="D12" s="60"/>
      <c r="E12" s="68"/>
      <c r="F12" s="58" t="s">
        <v>19</v>
      </c>
      <c r="G12" s="58"/>
      <c r="H12" s="59"/>
      <c r="I12" s="60"/>
      <c r="J12" s="68"/>
      <c r="K12" s="58" t="s">
        <v>20</v>
      </c>
      <c r="L12" s="72"/>
      <c r="M12" s="76"/>
    </row>
    <row r="13" ht="16.5" customHeight="1" spans="2:13">
      <c r="B13" s="58" t="s">
        <v>21</v>
      </c>
      <c r="C13" s="59"/>
      <c r="D13" s="60"/>
      <c r="E13" s="68"/>
      <c r="F13" s="58" t="s">
        <v>22</v>
      </c>
      <c r="G13" s="58"/>
      <c r="H13" s="59"/>
      <c r="I13" s="60"/>
      <c r="J13" s="68"/>
      <c r="K13" s="58" t="s">
        <v>23</v>
      </c>
      <c r="L13" s="72"/>
      <c r="M13" s="76"/>
    </row>
    <row r="14" ht="16.5" customHeight="1" spans="2:13">
      <c r="B14" s="58" t="s">
        <v>24</v>
      </c>
      <c r="C14" s="59"/>
      <c r="D14" s="60"/>
      <c r="E14" s="68"/>
      <c r="F14" s="58" t="s">
        <v>25</v>
      </c>
      <c r="G14" s="58"/>
      <c r="H14" s="59"/>
      <c r="I14" s="60"/>
      <c r="J14" s="68"/>
      <c r="K14" s="58" t="s">
        <v>26</v>
      </c>
      <c r="L14" s="72"/>
      <c r="M14" s="76"/>
    </row>
    <row r="15" spans="2:13">
      <c r="B15" s="22" t="s">
        <v>27</v>
      </c>
      <c r="C15" s="22"/>
      <c r="D15" s="22" t="s">
        <v>28</v>
      </c>
      <c r="E15" s="22"/>
      <c r="F15" s="22"/>
      <c r="G15" s="22"/>
      <c r="H15" s="22"/>
      <c r="I15" s="22"/>
      <c r="J15" s="22"/>
      <c r="K15" s="22"/>
      <c r="L15" s="22"/>
      <c r="M15" s="22"/>
    </row>
    <row r="16" ht="27" spans="2:13">
      <c r="B16" s="61" t="s">
        <v>29</v>
      </c>
      <c r="C16" s="61" t="s">
        <v>30</v>
      </c>
      <c r="D16" s="61" t="s">
        <v>31</v>
      </c>
      <c r="E16" s="61" t="s">
        <v>32</v>
      </c>
      <c r="F16" s="61" t="s">
        <v>33</v>
      </c>
      <c r="G16" s="61" t="s">
        <v>34</v>
      </c>
      <c r="H16" s="61" t="s">
        <v>35</v>
      </c>
      <c r="I16" s="61" t="s">
        <v>36</v>
      </c>
      <c r="J16" s="61" t="s">
        <v>37</v>
      </c>
      <c r="K16" s="61" t="s">
        <v>38</v>
      </c>
      <c r="L16" s="61" t="s">
        <v>39</v>
      </c>
      <c r="M16" s="61" t="s">
        <v>40</v>
      </c>
    </row>
    <row r="17" spans="2:13">
      <c r="B17" s="29" t="s">
        <v>41</v>
      </c>
      <c r="C17" s="24">
        <v>42</v>
      </c>
      <c r="D17" s="24">
        <f ca="1">SUM(F17:L17)-J17</f>
        <v>0</v>
      </c>
      <c r="E17" s="69">
        <f ca="1">IF(D17=0,0%,D17/C17)</f>
        <v>0</v>
      </c>
      <c r="F17" s="24">
        <f ca="1">COUNTIF(INDIRECT(B17&amp;"!K:K"),"Pass")</f>
        <v>0</v>
      </c>
      <c r="G17" s="24">
        <f ca="1">COUNTIFS(INDIRECT(B17&amp;"!K:K"),"Fail",INDIRECT(B17&amp;"!L:L"),"P1")</f>
        <v>0</v>
      </c>
      <c r="H17" s="24">
        <f ca="1">COUNTIFS(INDIRECT(B17&amp;"!K:K"),"Fail",INDIRECT(B17&amp;"!L:L"),"P2")</f>
        <v>0</v>
      </c>
      <c r="I17" s="24">
        <f ca="1">COUNTIFS(INDIRECT(B17&amp;"!K:K"),"Fail",INDIRECT(B17&amp;"!L:L"),"P3")</f>
        <v>0</v>
      </c>
      <c r="J17" s="24">
        <f ca="1">COUNTIFS(INDIRECT(B17&amp;"!K:K"),"Fail",INDIRECT(B17&amp;"!L:L"),"P4")</f>
        <v>0</v>
      </c>
      <c r="K17" s="24">
        <f ca="1">COUNTIF(INDIRECT(B17&amp;"!K:K"),"Delay")</f>
        <v>0</v>
      </c>
      <c r="L17" s="24">
        <f ca="1">COUNTIF(INDIRECT(B17&amp;"!K:K"),"NT")</f>
        <v>0</v>
      </c>
      <c r="M17" s="24">
        <f ca="1">COUNTIF(INDIRECT(B17&amp;"!K:K"),"Block")</f>
        <v>0</v>
      </c>
    </row>
    <row r="18" spans="2:13">
      <c r="B18" s="29" t="s">
        <v>42</v>
      </c>
      <c r="C18" s="24" t="s">
        <v>43</v>
      </c>
      <c r="D18" s="24" t="e">
        <f ca="1">SUM(F18:L18)-J18</f>
        <v>#REF!</v>
      </c>
      <c r="E18" s="69" t="e">
        <f ca="1" t="shared" ref="E18:E25" si="0">IF(D18=0,0%,D18/C18)</f>
        <v>#REF!</v>
      </c>
      <c r="F18" s="24" t="e">
        <f ca="1" t="shared" ref="F18:F24" si="1">COUNTIF(INDIRECT(B18&amp;"!K:K"),"Pass")</f>
        <v>#REF!</v>
      </c>
      <c r="G18" s="24" t="e">
        <f ca="1" t="shared" ref="G18:G24" si="2">COUNTIFS(INDIRECT(B18&amp;"!K:K"),"Fail",INDIRECT(B18&amp;"!L:L"),"P1")</f>
        <v>#REF!</v>
      </c>
      <c r="H18" s="24" t="e">
        <f ca="1" t="shared" ref="H18:H24" si="3">COUNTIFS(INDIRECT(B18&amp;"!K:K"),"Fail",INDIRECT(B18&amp;"!L:L"),"P2")</f>
        <v>#REF!</v>
      </c>
      <c r="I18" s="24" t="e">
        <f ca="1" t="shared" ref="I18:I24" si="4">COUNTIFS(INDIRECT(B18&amp;"!K:K"),"Fail",INDIRECT(B18&amp;"!L:L"),"P3")</f>
        <v>#REF!</v>
      </c>
      <c r="J18" s="24" t="e">
        <f ca="1" t="shared" ref="J18:J24" si="5">COUNTIFS(INDIRECT(B18&amp;"!K:K"),"Fail",INDIRECT(B18&amp;"!L:L"),"P4")</f>
        <v>#REF!</v>
      </c>
      <c r="K18" s="24" t="e">
        <f ca="1" t="shared" ref="K18:K24" si="6">COUNTIF(INDIRECT(B18&amp;"!K:K"),"Delay")</f>
        <v>#REF!</v>
      </c>
      <c r="L18" s="24" t="e">
        <f ca="1" t="shared" ref="L18:L24" si="7">COUNTIF(INDIRECT(B18&amp;"!K:K"),"NT")</f>
        <v>#REF!</v>
      </c>
      <c r="M18" s="24" t="e">
        <f ca="1" t="shared" ref="M18:M24" si="8">COUNTIF(INDIRECT(B18&amp;"!K:K"),"Block")</f>
        <v>#REF!</v>
      </c>
    </row>
    <row r="19" spans="2:13">
      <c r="B19" s="24" t="s">
        <v>43</v>
      </c>
      <c r="C19" s="24" t="s">
        <v>43</v>
      </c>
      <c r="D19" s="24" t="e">
        <f ca="1">SUM(F19:L19)-J19</f>
        <v>#REF!</v>
      </c>
      <c r="E19" s="69" t="e">
        <f ca="1" t="shared" si="0"/>
        <v>#REF!</v>
      </c>
      <c r="F19" s="24" t="e">
        <f ca="1" t="shared" si="1"/>
        <v>#REF!</v>
      </c>
      <c r="G19" s="24" t="e">
        <f ca="1" t="shared" si="2"/>
        <v>#REF!</v>
      </c>
      <c r="H19" s="24" t="e">
        <f ca="1" t="shared" si="3"/>
        <v>#REF!</v>
      </c>
      <c r="I19" s="24" t="e">
        <f ca="1" t="shared" si="4"/>
        <v>#REF!</v>
      </c>
      <c r="J19" s="24" t="e">
        <f ca="1" t="shared" si="5"/>
        <v>#REF!</v>
      </c>
      <c r="K19" s="24" t="e">
        <f ca="1" t="shared" si="6"/>
        <v>#REF!</v>
      </c>
      <c r="L19" s="24" t="e">
        <f ca="1" t="shared" si="7"/>
        <v>#REF!</v>
      </c>
      <c r="M19" s="24" t="e">
        <f ca="1" t="shared" si="8"/>
        <v>#REF!</v>
      </c>
    </row>
    <row r="20" spans="2:13">
      <c r="B20" s="24" t="s">
        <v>43</v>
      </c>
      <c r="C20" s="24" t="s">
        <v>43</v>
      </c>
      <c r="D20" s="24" t="e">
        <f ca="1" t="shared" ref="D20:D24" si="9">SUM(F20:L20)-J20</f>
        <v>#REF!</v>
      </c>
      <c r="E20" s="69" t="e">
        <f ca="1" t="shared" si="0"/>
        <v>#REF!</v>
      </c>
      <c r="F20" s="24" t="e">
        <f ca="1" t="shared" si="1"/>
        <v>#REF!</v>
      </c>
      <c r="G20" s="24" t="e">
        <f ca="1" t="shared" si="2"/>
        <v>#REF!</v>
      </c>
      <c r="H20" s="24" t="e">
        <f ca="1" t="shared" si="3"/>
        <v>#REF!</v>
      </c>
      <c r="I20" s="24" t="e">
        <f ca="1" t="shared" si="4"/>
        <v>#REF!</v>
      </c>
      <c r="J20" s="24" t="e">
        <f ca="1" t="shared" si="5"/>
        <v>#REF!</v>
      </c>
      <c r="K20" s="24" t="e">
        <f ca="1" t="shared" si="6"/>
        <v>#REF!</v>
      </c>
      <c r="L20" s="24" t="e">
        <f ca="1" t="shared" si="7"/>
        <v>#REF!</v>
      </c>
      <c r="M20" s="24" t="e">
        <f ca="1" t="shared" si="8"/>
        <v>#REF!</v>
      </c>
    </row>
    <row r="21" spans="2:13">
      <c r="B21" s="24" t="s">
        <v>43</v>
      </c>
      <c r="C21" s="24" t="s">
        <v>43</v>
      </c>
      <c r="D21" s="24" t="e">
        <f ca="1" t="shared" si="9"/>
        <v>#REF!</v>
      </c>
      <c r="E21" s="69" t="e">
        <f ca="1" t="shared" si="0"/>
        <v>#REF!</v>
      </c>
      <c r="F21" s="24" t="e">
        <f ca="1" t="shared" si="1"/>
        <v>#REF!</v>
      </c>
      <c r="G21" s="24" t="e">
        <f ca="1" t="shared" si="2"/>
        <v>#REF!</v>
      </c>
      <c r="H21" s="24" t="e">
        <f ca="1" t="shared" si="3"/>
        <v>#REF!</v>
      </c>
      <c r="I21" s="24" t="e">
        <f ca="1" t="shared" si="4"/>
        <v>#REF!</v>
      </c>
      <c r="J21" s="24" t="e">
        <f ca="1" t="shared" si="5"/>
        <v>#REF!</v>
      </c>
      <c r="K21" s="24" t="e">
        <f ca="1" t="shared" si="6"/>
        <v>#REF!</v>
      </c>
      <c r="L21" s="24" t="e">
        <f ca="1" t="shared" si="7"/>
        <v>#REF!</v>
      </c>
      <c r="M21" s="24" t="e">
        <f ca="1" t="shared" si="8"/>
        <v>#REF!</v>
      </c>
    </row>
    <row r="22" spans="2:13">
      <c r="B22" s="24" t="s">
        <v>43</v>
      </c>
      <c r="C22" s="24" t="s">
        <v>43</v>
      </c>
      <c r="D22" s="24" t="e">
        <f ca="1" t="shared" si="9"/>
        <v>#REF!</v>
      </c>
      <c r="E22" s="69" t="e">
        <f ca="1" t="shared" si="0"/>
        <v>#REF!</v>
      </c>
      <c r="F22" s="24" t="e">
        <f ca="1" t="shared" si="1"/>
        <v>#REF!</v>
      </c>
      <c r="G22" s="24" t="e">
        <f ca="1" t="shared" si="2"/>
        <v>#REF!</v>
      </c>
      <c r="H22" s="24" t="e">
        <f ca="1" t="shared" si="3"/>
        <v>#REF!</v>
      </c>
      <c r="I22" s="24" t="e">
        <f ca="1" t="shared" si="4"/>
        <v>#REF!</v>
      </c>
      <c r="J22" s="24" t="e">
        <f ca="1" t="shared" si="5"/>
        <v>#REF!</v>
      </c>
      <c r="K22" s="24" t="e">
        <f ca="1" t="shared" si="6"/>
        <v>#REF!</v>
      </c>
      <c r="L22" s="24" t="e">
        <f ca="1" t="shared" si="7"/>
        <v>#REF!</v>
      </c>
      <c r="M22" s="24" t="e">
        <f ca="1" t="shared" si="8"/>
        <v>#REF!</v>
      </c>
    </row>
    <row r="23" spans="2:13">
      <c r="B23" s="24" t="s">
        <v>43</v>
      </c>
      <c r="C23" s="24" t="s">
        <v>43</v>
      </c>
      <c r="D23" s="24" t="e">
        <f ca="1" t="shared" si="9"/>
        <v>#REF!</v>
      </c>
      <c r="E23" s="69" t="e">
        <f ca="1" t="shared" si="0"/>
        <v>#REF!</v>
      </c>
      <c r="F23" s="24" t="e">
        <f ca="1" t="shared" si="1"/>
        <v>#REF!</v>
      </c>
      <c r="G23" s="24" t="e">
        <f ca="1" t="shared" si="2"/>
        <v>#REF!</v>
      </c>
      <c r="H23" s="24" t="e">
        <f ca="1" t="shared" si="3"/>
        <v>#REF!</v>
      </c>
      <c r="I23" s="24" t="e">
        <f ca="1" t="shared" si="4"/>
        <v>#REF!</v>
      </c>
      <c r="J23" s="24" t="e">
        <f ca="1" t="shared" si="5"/>
        <v>#REF!</v>
      </c>
      <c r="K23" s="24" t="e">
        <f ca="1" t="shared" si="6"/>
        <v>#REF!</v>
      </c>
      <c r="L23" s="24" t="e">
        <f ca="1" t="shared" si="7"/>
        <v>#REF!</v>
      </c>
      <c r="M23" s="24" t="e">
        <f ca="1" t="shared" si="8"/>
        <v>#REF!</v>
      </c>
    </row>
    <row r="24" spans="2:13">
      <c r="B24" s="24" t="s">
        <v>43</v>
      </c>
      <c r="C24" s="24" t="s">
        <v>43</v>
      </c>
      <c r="D24" s="24" t="e">
        <f ca="1" t="shared" si="9"/>
        <v>#REF!</v>
      </c>
      <c r="E24" s="69" t="e">
        <f ca="1" t="shared" si="0"/>
        <v>#REF!</v>
      </c>
      <c r="F24" s="24" t="e">
        <f ca="1" t="shared" si="1"/>
        <v>#REF!</v>
      </c>
      <c r="G24" s="24" t="e">
        <f ca="1" t="shared" si="2"/>
        <v>#REF!</v>
      </c>
      <c r="H24" s="24" t="e">
        <f ca="1" t="shared" si="3"/>
        <v>#REF!</v>
      </c>
      <c r="I24" s="24" t="e">
        <f ca="1" t="shared" si="4"/>
        <v>#REF!</v>
      </c>
      <c r="J24" s="24" t="e">
        <f ca="1" t="shared" si="5"/>
        <v>#REF!</v>
      </c>
      <c r="K24" s="24" t="e">
        <f ca="1" t="shared" si="6"/>
        <v>#REF!</v>
      </c>
      <c r="L24" s="24" t="e">
        <f ca="1" t="shared" si="7"/>
        <v>#REF!</v>
      </c>
      <c r="M24" s="24" t="e">
        <f ca="1" t="shared" si="8"/>
        <v>#REF!</v>
      </c>
    </row>
    <row r="25" spans="2:13">
      <c r="B25" s="61" t="s">
        <v>44</v>
      </c>
      <c r="C25" s="24">
        <f t="shared" ref="C25:M25" si="10">SUM(C17:C24)</f>
        <v>42</v>
      </c>
      <c r="D25" s="24" t="e">
        <f ca="1" t="shared" si="10"/>
        <v>#REF!</v>
      </c>
      <c r="E25" s="69" t="e">
        <f ca="1" t="shared" si="0"/>
        <v>#REF!</v>
      </c>
      <c r="F25" s="24" t="e">
        <f ca="1">SUM(F17:F24)</f>
        <v>#REF!</v>
      </c>
      <c r="G25" s="24" t="e">
        <f ca="1">SUM(G17:G24)</f>
        <v>#REF!</v>
      </c>
      <c r="H25" s="24" t="e">
        <f ca="1" t="shared" si="10"/>
        <v>#REF!</v>
      </c>
      <c r="I25" s="24" t="e">
        <f ca="1" t="shared" si="10"/>
        <v>#REF!</v>
      </c>
      <c r="J25" s="24" t="e">
        <f ca="1" t="shared" si="10"/>
        <v>#REF!</v>
      </c>
      <c r="K25" s="24" t="e">
        <f ca="1" t="shared" si="10"/>
        <v>#REF!</v>
      </c>
      <c r="L25" s="24" t="e">
        <f ca="1" t="shared" si="10"/>
        <v>#REF!</v>
      </c>
      <c r="M25" s="24" t="e">
        <f ca="1" t="shared" si="10"/>
        <v>#REF!</v>
      </c>
    </row>
  </sheetData>
  <sheetProtection selectLockedCells="1" selectUnlockedCells="1"/>
  <mergeCells count="39">
    <mergeCell ref="B2:M2"/>
    <mergeCell ref="B3:G3"/>
    <mergeCell ref="H3:M3"/>
    <mergeCell ref="B4:G4"/>
    <mergeCell ref="H4:M4"/>
    <mergeCell ref="B5:G5"/>
    <mergeCell ref="H5:M5"/>
    <mergeCell ref="B6:M6"/>
    <mergeCell ref="C7:E7"/>
    <mergeCell ref="F7:G7"/>
    <mergeCell ref="H7:J7"/>
    <mergeCell ref="L7:M7"/>
    <mergeCell ref="C8:E8"/>
    <mergeCell ref="F8:G8"/>
    <mergeCell ref="H8:J8"/>
    <mergeCell ref="L8:M8"/>
    <mergeCell ref="B9:M9"/>
    <mergeCell ref="C10:E10"/>
    <mergeCell ref="F10:G10"/>
    <mergeCell ref="H10:J10"/>
    <mergeCell ref="L10:M10"/>
    <mergeCell ref="C11:E11"/>
    <mergeCell ref="F11:G11"/>
    <mergeCell ref="H11:J11"/>
    <mergeCell ref="L11:M11"/>
    <mergeCell ref="C12:E12"/>
    <mergeCell ref="F12:G12"/>
    <mergeCell ref="H12:J12"/>
    <mergeCell ref="L12:M12"/>
    <mergeCell ref="C13:E13"/>
    <mergeCell ref="F13:G13"/>
    <mergeCell ref="H13:J13"/>
    <mergeCell ref="L13:M13"/>
    <mergeCell ref="C14:E14"/>
    <mergeCell ref="F14:G14"/>
    <mergeCell ref="H14:J14"/>
    <mergeCell ref="L14:M14"/>
    <mergeCell ref="B15:C15"/>
    <mergeCell ref="D15:M15"/>
  </mergeCells>
  <conditionalFormatting sqref="H3:M3">
    <cfRule type="cellIs" dxfId="0" priority="1" operator="equal">
      <formula>"风险通过"</formula>
    </cfRule>
    <cfRule type="cellIs" dxfId="1" priority="2" operator="equal">
      <formula>"通过"</formula>
    </cfRule>
    <cfRule type="cellIs" dxfId="2" priority="3" operator="equal">
      <formula>"通过"</formula>
    </cfRule>
    <cfRule type="cellIs" dxfId="3" priority="4" operator="equal">
      <formula>"带风险通过"</formula>
    </cfRule>
    <cfRule type="cellIs" dxfId="2" priority="5" operator="greaterThan">
      <formula>"通过"</formula>
    </cfRule>
    <cfRule type="cellIs" dxfId="4" priority="6" operator="equal">
      <formula>"未通过"</formula>
    </cfRule>
    <cfRule type="cellIs" dxfId="5" priority="7" operator="equal">
      <formula>"通过"</formula>
    </cfRule>
    <cfRule type="cellIs" dxfId="6" priority="8" operator="equal">
      <formula>"通过"</formula>
    </cfRule>
  </conditionalFormatting>
  <dataValidations count="1">
    <dataValidation type="list" allowBlank="1" showInputMessage="1" showErrorMessage="1" sqref="H3:M3">
      <formula1>"通过,未通过,风险通过"</formula1>
    </dataValidation>
  </dataValidations>
  <pageMargins left="0.699305555555556" right="0.699305555555556" top="0.75" bottom="0.75" header="0.3" footer="0.3"/>
  <pageSetup paperSize="9" orientation="portrait"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M45"/>
  <sheetViews>
    <sheetView showGridLines="0" zoomScale="73" zoomScaleNormal="73" workbookViewId="0">
      <pane ySplit="3" topLeftCell="A4" activePane="bottomLeft" state="frozen"/>
      <selection/>
      <selection pane="bottomLeft" activeCell="E13" sqref="E13"/>
    </sheetView>
  </sheetViews>
  <sheetFormatPr defaultColWidth="9" defaultRowHeight="14.4"/>
  <cols>
    <col min="1" max="1" width="9" style="31"/>
    <col min="2" max="2" width="10.4615384615385" style="30" customWidth="1"/>
    <col min="3" max="5" width="12.6634615384615" style="30" customWidth="1"/>
    <col min="6" max="7" width="9.66346153846154" style="30" customWidth="1"/>
    <col min="8" max="8" width="12.6634615384615" style="32" customWidth="1"/>
    <col min="9" max="9" width="32.6634615384615" style="33" customWidth="1"/>
    <col min="10" max="10" width="33.1634615384615" style="33" customWidth="1"/>
    <col min="11" max="11" width="7.66346153846154" style="30" customWidth="1"/>
    <col min="12" max="12" width="10.3365384615385" style="30" customWidth="1"/>
    <col min="13" max="13" width="28.6634615384615" style="33" customWidth="1"/>
    <col min="14" max="16384" width="9" style="31"/>
  </cols>
  <sheetData>
    <row r="1" ht="18.75" customHeight="1"/>
    <row r="2" ht="18" spans="2:13">
      <c r="B2" s="34" t="s">
        <v>45</v>
      </c>
      <c r="C2" s="34"/>
      <c r="D2" s="34"/>
      <c r="E2" s="34"/>
      <c r="F2" s="34"/>
      <c r="G2" s="34"/>
      <c r="H2" s="34"/>
      <c r="I2" s="34"/>
      <c r="J2" s="34"/>
      <c r="K2" s="34"/>
      <c r="L2" s="34"/>
      <c r="M2" s="34"/>
    </row>
    <row r="3" s="30" customFormat="1" ht="27" spans="2:13">
      <c r="B3" s="35" t="s">
        <v>46</v>
      </c>
      <c r="C3" s="35" t="s">
        <v>47</v>
      </c>
      <c r="D3" s="35" t="s">
        <v>48</v>
      </c>
      <c r="E3" s="35" t="s">
        <v>49</v>
      </c>
      <c r="F3" s="35" t="s">
        <v>50</v>
      </c>
      <c r="G3" s="35" t="s">
        <v>51</v>
      </c>
      <c r="H3" s="35" t="s">
        <v>52</v>
      </c>
      <c r="I3" s="35" t="s">
        <v>53</v>
      </c>
      <c r="J3" s="35" t="s">
        <v>54</v>
      </c>
      <c r="K3" s="35" t="s">
        <v>1</v>
      </c>
      <c r="L3" s="35" t="s">
        <v>55</v>
      </c>
      <c r="M3" s="35" t="s">
        <v>56</v>
      </c>
    </row>
    <row r="4" ht="66" spans="2:13">
      <c r="B4" s="36" t="s">
        <v>57</v>
      </c>
      <c r="C4" s="37" t="s">
        <v>58</v>
      </c>
      <c r="D4" s="37" t="s">
        <v>59</v>
      </c>
      <c r="E4" s="41" t="s">
        <v>60</v>
      </c>
      <c r="F4" s="37" t="s">
        <v>61</v>
      </c>
      <c r="G4" s="37"/>
      <c r="H4" s="41" t="s">
        <v>62</v>
      </c>
      <c r="I4" s="41" t="s">
        <v>63</v>
      </c>
      <c r="J4" s="41" t="s">
        <v>64</v>
      </c>
      <c r="K4" s="45"/>
      <c r="L4" s="28"/>
      <c r="M4" s="46"/>
    </row>
    <row r="5" ht="66" spans="2:13">
      <c r="B5" s="36" t="s">
        <v>65</v>
      </c>
      <c r="C5" s="37"/>
      <c r="D5" s="37"/>
      <c r="E5" s="41" t="s">
        <v>66</v>
      </c>
      <c r="F5" s="37" t="s">
        <v>61</v>
      </c>
      <c r="G5" s="37"/>
      <c r="H5" s="41" t="s">
        <v>62</v>
      </c>
      <c r="I5" s="41" t="s">
        <v>67</v>
      </c>
      <c r="J5" s="41" t="s">
        <v>64</v>
      </c>
      <c r="K5" s="45"/>
      <c r="L5" s="28"/>
      <c r="M5" s="46"/>
    </row>
    <row r="6" ht="66" spans="2:13">
      <c r="B6" s="36" t="s">
        <v>68</v>
      </c>
      <c r="C6" s="37"/>
      <c r="D6" s="37" t="s">
        <v>69</v>
      </c>
      <c r="E6" s="41" t="s">
        <v>70</v>
      </c>
      <c r="F6" s="37" t="s">
        <v>71</v>
      </c>
      <c r="G6" s="37"/>
      <c r="H6" s="41" t="s">
        <v>62</v>
      </c>
      <c r="I6" s="41" t="s">
        <v>72</v>
      </c>
      <c r="J6" s="41" t="s">
        <v>73</v>
      </c>
      <c r="K6" s="45"/>
      <c r="L6" s="28"/>
      <c r="M6" s="46"/>
    </row>
    <row r="7" ht="66" spans="2:13">
      <c r="B7" s="36" t="s">
        <v>74</v>
      </c>
      <c r="C7" s="37"/>
      <c r="D7" s="37"/>
      <c r="E7" s="41" t="s">
        <v>75</v>
      </c>
      <c r="F7" s="37" t="s">
        <v>61</v>
      </c>
      <c r="G7" s="37"/>
      <c r="H7" s="41" t="s">
        <v>76</v>
      </c>
      <c r="I7" s="41" t="s">
        <v>77</v>
      </c>
      <c r="J7" s="41" t="s">
        <v>78</v>
      </c>
      <c r="K7" s="45"/>
      <c r="L7" s="28"/>
      <c r="M7" s="46"/>
    </row>
    <row r="8" ht="66" spans="2:13">
      <c r="B8" s="36" t="s">
        <v>79</v>
      </c>
      <c r="C8" s="37"/>
      <c r="D8" s="37"/>
      <c r="E8" s="41" t="s">
        <v>80</v>
      </c>
      <c r="F8" s="37" t="s">
        <v>61</v>
      </c>
      <c r="G8" s="37"/>
      <c r="H8" s="41" t="s">
        <v>62</v>
      </c>
      <c r="I8" s="41" t="s">
        <v>81</v>
      </c>
      <c r="J8" s="41" t="s">
        <v>73</v>
      </c>
      <c r="K8" s="45"/>
      <c r="L8" s="28"/>
      <c r="M8" s="46"/>
    </row>
    <row r="9" ht="53" spans="2:13">
      <c r="B9" s="36" t="s">
        <v>82</v>
      </c>
      <c r="C9" s="37"/>
      <c r="D9" s="37" t="s">
        <v>83</v>
      </c>
      <c r="E9" s="41" t="s">
        <v>84</v>
      </c>
      <c r="F9" s="37" t="s">
        <v>71</v>
      </c>
      <c r="G9" s="37"/>
      <c r="H9" s="41" t="s">
        <v>85</v>
      </c>
      <c r="I9" s="41" t="s">
        <v>86</v>
      </c>
      <c r="J9" s="41" t="s">
        <v>87</v>
      </c>
      <c r="K9" s="45"/>
      <c r="L9" s="28"/>
      <c r="M9" s="46"/>
    </row>
    <row r="10" ht="53" spans="2:13">
      <c r="B10" s="36" t="s">
        <v>88</v>
      </c>
      <c r="C10" s="37"/>
      <c r="D10" s="37"/>
      <c r="E10" s="41" t="s">
        <v>89</v>
      </c>
      <c r="F10" s="37" t="s">
        <v>61</v>
      </c>
      <c r="G10" s="37"/>
      <c r="H10" s="41" t="s">
        <v>85</v>
      </c>
      <c r="I10" s="41" t="s">
        <v>90</v>
      </c>
      <c r="J10" s="41" t="s">
        <v>87</v>
      </c>
      <c r="K10" s="45"/>
      <c r="L10" s="28"/>
      <c r="M10" s="46"/>
    </row>
    <row r="11" ht="53" spans="2:13">
      <c r="B11" s="36" t="s">
        <v>91</v>
      </c>
      <c r="C11" s="37"/>
      <c r="D11" s="37"/>
      <c r="E11" s="41" t="s">
        <v>92</v>
      </c>
      <c r="F11" s="37" t="s">
        <v>61</v>
      </c>
      <c r="G11" s="37"/>
      <c r="H11" s="41" t="s">
        <v>85</v>
      </c>
      <c r="I11" s="41" t="s">
        <v>93</v>
      </c>
      <c r="J11" s="41" t="s">
        <v>87</v>
      </c>
      <c r="K11" s="45"/>
      <c r="L11" s="28"/>
      <c r="M11" s="46"/>
    </row>
    <row r="12" ht="53" spans="2:13">
      <c r="B12" s="36" t="s">
        <v>94</v>
      </c>
      <c r="C12" s="37"/>
      <c r="D12" s="37" t="s">
        <v>95</v>
      </c>
      <c r="E12" s="41" t="s">
        <v>96</v>
      </c>
      <c r="F12" s="37" t="s">
        <v>61</v>
      </c>
      <c r="G12" s="37"/>
      <c r="H12" s="41" t="s">
        <v>85</v>
      </c>
      <c r="I12" s="41" t="s">
        <v>97</v>
      </c>
      <c r="J12" s="41" t="s">
        <v>98</v>
      </c>
      <c r="K12" s="45"/>
      <c r="L12" s="28"/>
      <c r="M12" s="46"/>
    </row>
    <row r="13" ht="53" spans="2:13">
      <c r="B13" s="36" t="s">
        <v>99</v>
      </c>
      <c r="C13" s="37" t="s">
        <v>100</v>
      </c>
      <c r="D13" s="37" t="s">
        <v>101</v>
      </c>
      <c r="E13" s="41" t="s">
        <v>102</v>
      </c>
      <c r="F13" s="37" t="s">
        <v>71</v>
      </c>
      <c r="G13" s="37"/>
      <c r="H13" s="41" t="s">
        <v>85</v>
      </c>
      <c r="I13" s="41" t="s">
        <v>103</v>
      </c>
      <c r="J13" s="41" t="s">
        <v>104</v>
      </c>
      <c r="K13" s="45"/>
      <c r="L13" s="28"/>
      <c r="M13" s="46"/>
    </row>
    <row r="14" ht="53" spans="2:13">
      <c r="B14" s="36" t="s">
        <v>105</v>
      </c>
      <c r="C14" s="37"/>
      <c r="D14" s="37"/>
      <c r="E14" s="41" t="s">
        <v>106</v>
      </c>
      <c r="F14" s="37" t="s">
        <v>71</v>
      </c>
      <c r="G14" s="37"/>
      <c r="H14" s="41" t="s">
        <v>85</v>
      </c>
      <c r="I14" s="41" t="s">
        <v>107</v>
      </c>
      <c r="J14" s="41" t="s">
        <v>108</v>
      </c>
      <c r="K14" s="45"/>
      <c r="L14" s="28"/>
      <c r="M14" s="46"/>
    </row>
    <row r="15" ht="53" spans="2:13">
      <c r="B15" s="36" t="s">
        <v>109</v>
      </c>
      <c r="C15" s="37"/>
      <c r="D15" s="37"/>
      <c r="E15" s="41" t="s">
        <v>110</v>
      </c>
      <c r="F15" s="37" t="s">
        <v>61</v>
      </c>
      <c r="G15" s="37"/>
      <c r="H15" s="41" t="s">
        <v>85</v>
      </c>
      <c r="I15" s="41" t="s">
        <v>111</v>
      </c>
      <c r="J15" s="41" t="s">
        <v>112</v>
      </c>
      <c r="K15" s="45"/>
      <c r="L15" s="28"/>
      <c r="M15" s="46"/>
    </row>
    <row r="16" ht="66" spans="2:13">
      <c r="B16" s="36" t="s">
        <v>113</v>
      </c>
      <c r="C16" s="37"/>
      <c r="D16" s="37"/>
      <c r="E16" s="41" t="s">
        <v>114</v>
      </c>
      <c r="F16" s="37" t="s">
        <v>61</v>
      </c>
      <c r="G16" s="37"/>
      <c r="H16" s="41" t="s">
        <v>85</v>
      </c>
      <c r="I16" s="41" t="s">
        <v>115</v>
      </c>
      <c r="J16" s="41" t="s">
        <v>116</v>
      </c>
      <c r="K16" s="45"/>
      <c r="L16" s="28"/>
      <c r="M16" s="46"/>
    </row>
    <row r="17" ht="66" spans="2:13">
      <c r="B17" s="36" t="s">
        <v>117</v>
      </c>
      <c r="C17" s="37"/>
      <c r="D17" s="37"/>
      <c r="E17" s="41" t="s">
        <v>118</v>
      </c>
      <c r="F17" s="37" t="s">
        <v>61</v>
      </c>
      <c r="G17" s="37"/>
      <c r="H17" s="41" t="s">
        <v>85</v>
      </c>
      <c r="I17" s="41" t="s">
        <v>119</v>
      </c>
      <c r="J17" s="41" t="s">
        <v>120</v>
      </c>
      <c r="K17" s="45"/>
      <c r="L17" s="28"/>
      <c r="M17" s="46"/>
    </row>
    <row r="18" ht="80" spans="2:13">
      <c r="B18" s="36" t="s">
        <v>121</v>
      </c>
      <c r="C18" s="37"/>
      <c r="D18" s="37"/>
      <c r="E18" s="41" t="s">
        <v>122</v>
      </c>
      <c r="F18" s="37" t="s">
        <v>61</v>
      </c>
      <c r="G18" s="37"/>
      <c r="H18" s="41" t="s">
        <v>85</v>
      </c>
      <c r="I18" s="41" t="s">
        <v>123</v>
      </c>
      <c r="J18" s="41" t="s">
        <v>124</v>
      </c>
      <c r="K18" s="45"/>
      <c r="L18" s="28"/>
      <c r="M18" s="46"/>
    </row>
    <row r="19" ht="66" spans="2:13">
      <c r="B19" s="36" t="s">
        <v>125</v>
      </c>
      <c r="C19" s="37"/>
      <c r="D19" s="37"/>
      <c r="E19" s="41" t="s">
        <v>126</v>
      </c>
      <c r="F19" s="37" t="s">
        <v>61</v>
      </c>
      <c r="G19" s="37"/>
      <c r="H19" s="41" t="s">
        <v>85</v>
      </c>
      <c r="I19" s="41" t="s">
        <v>127</v>
      </c>
      <c r="J19" s="41" t="s">
        <v>128</v>
      </c>
      <c r="K19" s="45"/>
      <c r="L19" s="28"/>
      <c r="M19" s="46"/>
    </row>
    <row r="20" ht="53" spans="2:13">
      <c r="B20" s="36" t="s">
        <v>129</v>
      </c>
      <c r="C20" s="37"/>
      <c r="D20" s="37"/>
      <c r="E20" s="41" t="s">
        <v>130</v>
      </c>
      <c r="F20" s="37" t="s">
        <v>61</v>
      </c>
      <c r="G20" s="37"/>
      <c r="H20" s="41" t="s">
        <v>85</v>
      </c>
      <c r="I20" s="41" t="s">
        <v>131</v>
      </c>
      <c r="J20" s="41" t="s">
        <v>132</v>
      </c>
      <c r="K20" s="45"/>
      <c r="L20" s="28"/>
      <c r="M20" s="46"/>
    </row>
    <row r="21" ht="53" spans="2:13">
      <c r="B21" s="36" t="s">
        <v>133</v>
      </c>
      <c r="C21" s="37"/>
      <c r="D21" s="37" t="s">
        <v>134</v>
      </c>
      <c r="E21" s="41" t="s">
        <v>135</v>
      </c>
      <c r="F21" s="37" t="s">
        <v>61</v>
      </c>
      <c r="G21" s="37"/>
      <c r="H21" s="41" t="s">
        <v>85</v>
      </c>
      <c r="I21" s="41" t="s">
        <v>136</v>
      </c>
      <c r="J21" s="41" t="s">
        <v>137</v>
      </c>
      <c r="K21" s="45"/>
      <c r="L21" s="28"/>
      <c r="M21" s="46"/>
    </row>
    <row r="22" ht="53" spans="2:13">
      <c r="B22" s="36" t="s">
        <v>138</v>
      </c>
      <c r="C22" s="37"/>
      <c r="D22" s="37"/>
      <c r="E22" s="41" t="s">
        <v>139</v>
      </c>
      <c r="F22" s="37" t="s">
        <v>61</v>
      </c>
      <c r="G22" s="37"/>
      <c r="H22" s="41" t="s">
        <v>85</v>
      </c>
      <c r="I22" s="41" t="s">
        <v>140</v>
      </c>
      <c r="J22" s="41" t="s">
        <v>137</v>
      </c>
      <c r="K22" s="45"/>
      <c r="L22" s="28"/>
      <c r="M22" s="46"/>
    </row>
    <row r="23" ht="53" spans="2:13">
      <c r="B23" s="36" t="s">
        <v>141</v>
      </c>
      <c r="C23" s="37"/>
      <c r="D23" s="37"/>
      <c r="E23" s="41" t="s">
        <v>142</v>
      </c>
      <c r="F23" s="37" t="s">
        <v>61</v>
      </c>
      <c r="G23" s="37"/>
      <c r="H23" s="41" t="s">
        <v>85</v>
      </c>
      <c r="I23" s="41" t="s">
        <v>143</v>
      </c>
      <c r="J23" s="41" t="s">
        <v>137</v>
      </c>
      <c r="K23" s="45"/>
      <c r="L23" s="28"/>
      <c r="M23" s="46"/>
    </row>
    <row r="24" ht="53" spans="2:13">
      <c r="B24" s="36" t="s">
        <v>144</v>
      </c>
      <c r="C24" s="37"/>
      <c r="D24" s="37"/>
      <c r="E24" s="41" t="s">
        <v>145</v>
      </c>
      <c r="F24" s="37" t="s">
        <v>61</v>
      </c>
      <c r="G24" s="37"/>
      <c r="H24" s="41" t="s">
        <v>85</v>
      </c>
      <c r="I24" s="41" t="s">
        <v>146</v>
      </c>
      <c r="J24" s="41" t="s">
        <v>147</v>
      </c>
      <c r="K24" s="45"/>
      <c r="L24" s="28"/>
      <c r="M24" s="46"/>
    </row>
    <row r="25" ht="53" spans="2:13">
      <c r="B25" s="36" t="s">
        <v>148</v>
      </c>
      <c r="C25" s="37"/>
      <c r="D25" s="37"/>
      <c r="E25" s="41" t="s">
        <v>149</v>
      </c>
      <c r="F25" s="37" t="s">
        <v>61</v>
      </c>
      <c r="G25" s="37"/>
      <c r="H25" s="41" t="s">
        <v>85</v>
      </c>
      <c r="I25" s="41" t="s">
        <v>150</v>
      </c>
      <c r="J25" s="41" t="s">
        <v>151</v>
      </c>
      <c r="K25" s="45"/>
      <c r="L25" s="28"/>
      <c r="M25" s="46"/>
    </row>
    <row r="26" ht="53" spans="2:13">
      <c r="B26" s="36" t="s">
        <v>152</v>
      </c>
      <c r="C26" s="38" t="s">
        <v>153</v>
      </c>
      <c r="D26" s="38" t="s">
        <v>154</v>
      </c>
      <c r="E26" s="42" t="s">
        <v>155</v>
      </c>
      <c r="F26" s="37" t="s">
        <v>61</v>
      </c>
      <c r="G26" s="37"/>
      <c r="H26" s="42" t="s">
        <v>156</v>
      </c>
      <c r="I26" s="42" t="s">
        <v>157</v>
      </c>
      <c r="J26" s="42" t="s">
        <v>158</v>
      </c>
      <c r="K26" s="45"/>
      <c r="L26" s="28"/>
      <c r="M26" s="46"/>
    </row>
    <row r="27" ht="53" spans="2:13">
      <c r="B27" s="36" t="s">
        <v>159</v>
      </c>
      <c r="C27" s="38"/>
      <c r="D27" s="38" t="s">
        <v>154</v>
      </c>
      <c r="E27" s="42" t="s">
        <v>160</v>
      </c>
      <c r="F27" s="37" t="s">
        <v>61</v>
      </c>
      <c r="G27" s="37"/>
      <c r="H27" s="42" t="s">
        <v>156</v>
      </c>
      <c r="I27" s="42" t="s">
        <v>161</v>
      </c>
      <c r="J27" s="42" t="s">
        <v>158</v>
      </c>
      <c r="K27" s="45"/>
      <c r="L27" s="28"/>
      <c r="M27" s="46"/>
    </row>
    <row r="28" ht="66" spans="2:13">
      <c r="B28" s="36" t="s">
        <v>162</v>
      </c>
      <c r="C28" s="38"/>
      <c r="D28" s="38" t="s">
        <v>154</v>
      </c>
      <c r="E28" s="42" t="s">
        <v>163</v>
      </c>
      <c r="F28" s="37" t="s">
        <v>61</v>
      </c>
      <c r="G28" s="37"/>
      <c r="H28" s="42" t="s">
        <v>156</v>
      </c>
      <c r="I28" s="42" t="s">
        <v>164</v>
      </c>
      <c r="J28" s="42" t="s">
        <v>165</v>
      </c>
      <c r="K28" s="45"/>
      <c r="L28" s="28"/>
      <c r="M28" s="46"/>
    </row>
    <row r="29" ht="66" spans="2:13">
      <c r="B29" s="36" t="s">
        <v>166</v>
      </c>
      <c r="C29" s="38"/>
      <c r="D29" s="38" t="s">
        <v>154</v>
      </c>
      <c r="E29" s="42" t="s">
        <v>167</v>
      </c>
      <c r="F29" s="37" t="s">
        <v>61</v>
      </c>
      <c r="G29" s="37"/>
      <c r="H29" s="42" t="s">
        <v>156</v>
      </c>
      <c r="I29" s="42" t="s">
        <v>168</v>
      </c>
      <c r="J29" s="42" t="s">
        <v>165</v>
      </c>
      <c r="K29" s="45"/>
      <c r="L29" s="28"/>
      <c r="M29" s="46"/>
    </row>
    <row r="30" ht="66" spans="2:13">
      <c r="B30" s="36" t="s">
        <v>169</v>
      </c>
      <c r="C30" s="38"/>
      <c r="D30" s="38" t="s">
        <v>154</v>
      </c>
      <c r="E30" s="42" t="s">
        <v>170</v>
      </c>
      <c r="F30" s="37" t="s">
        <v>61</v>
      </c>
      <c r="G30" s="37"/>
      <c r="H30" s="42" t="s">
        <v>156</v>
      </c>
      <c r="I30" s="42" t="s">
        <v>171</v>
      </c>
      <c r="J30" s="42" t="s">
        <v>172</v>
      </c>
      <c r="K30" s="45"/>
      <c r="L30" s="28"/>
      <c r="M30" s="46"/>
    </row>
    <row r="31" ht="53" spans="2:13">
      <c r="B31" s="36" t="s">
        <v>173</v>
      </c>
      <c r="C31" s="38"/>
      <c r="D31" s="38" t="s">
        <v>154</v>
      </c>
      <c r="E31" s="42" t="s">
        <v>174</v>
      </c>
      <c r="F31" s="37" t="s">
        <v>61</v>
      </c>
      <c r="G31" s="37"/>
      <c r="H31" s="42" t="s">
        <v>156</v>
      </c>
      <c r="I31" s="42" t="s">
        <v>175</v>
      </c>
      <c r="J31" s="42" t="s">
        <v>176</v>
      </c>
      <c r="K31" s="45"/>
      <c r="L31" s="28"/>
      <c r="M31" s="46"/>
    </row>
    <row r="32" ht="66" spans="2:13">
      <c r="B32" s="36" t="s">
        <v>177</v>
      </c>
      <c r="C32" s="38"/>
      <c r="D32" s="38" t="s">
        <v>154</v>
      </c>
      <c r="E32" s="42" t="s">
        <v>178</v>
      </c>
      <c r="F32" s="37" t="s">
        <v>61</v>
      </c>
      <c r="G32" s="37"/>
      <c r="H32" s="42" t="s">
        <v>156</v>
      </c>
      <c r="I32" s="42" t="s">
        <v>179</v>
      </c>
      <c r="J32" s="42" t="s">
        <v>180</v>
      </c>
      <c r="K32" s="45"/>
      <c r="L32" s="28"/>
      <c r="M32" s="46"/>
    </row>
    <row r="33" ht="53" spans="2:13">
      <c r="B33" s="36" t="s">
        <v>181</v>
      </c>
      <c r="C33" s="38"/>
      <c r="D33" s="38" t="s">
        <v>154</v>
      </c>
      <c r="E33" s="42" t="s">
        <v>182</v>
      </c>
      <c r="F33" s="37" t="s">
        <v>61</v>
      </c>
      <c r="G33" s="37"/>
      <c r="H33" s="42" t="s">
        <v>156</v>
      </c>
      <c r="I33" s="42" t="s">
        <v>183</v>
      </c>
      <c r="J33" s="42" t="s">
        <v>184</v>
      </c>
      <c r="K33" s="45"/>
      <c r="L33" s="28"/>
      <c r="M33" s="46"/>
    </row>
    <row r="34" ht="40" spans="2:13">
      <c r="B34" s="36" t="s">
        <v>185</v>
      </c>
      <c r="C34" s="38"/>
      <c r="D34" s="38" t="s">
        <v>154</v>
      </c>
      <c r="E34" s="42" t="s">
        <v>186</v>
      </c>
      <c r="F34" s="37" t="s">
        <v>61</v>
      </c>
      <c r="G34" s="37"/>
      <c r="H34" s="42" t="s">
        <v>156</v>
      </c>
      <c r="I34" s="42" t="s">
        <v>187</v>
      </c>
      <c r="J34" s="42" t="s">
        <v>188</v>
      </c>
      <c r="K34" s="45"/>
      <c r="L34" s="28"/>
      <c r="M34" s="46"/>
    </row>
    <row r="35" ht="80" spans="2:13">
      <c r="B35" s="36" t="s">
        <v>189</v>
      </c>
      <c r="C35" s="38"/>
      <c r="D35" s="38" t="s">
        <v>154</v>
      </c>
      <c r="E35" s="42" t="s">
        <v>190</v>
      </c>
      <c r="F35" s="37" t="s">
        <v>61</v>
      </c>
      <c r="G35" s="37"/>
      <c r="H35" s="42" t="s">
        <v>156</v>
      </c>
      <c r="I35" s="42" t="s">
        <v>191</v>
      </c>
      <c r="J35" s="42" t="s">
        <v>192</v>
      </c>
      <c r="K35" s="45"/>
      <c r="L35" s="28"/>
      <c r="M35" s="46"/>
    </row>
    <row r="36" ht="27" spans="2:13">
      <c r="B36" s="36" t="s">
        <v>193</v>
      </c>
      <c r="C36" s="39" t="s">
        <v>194</v>
      </c>
      <c r="D36" s="40" t="s">
        <v>195</v>
      </c>
      <c r="E36" s="43" t="s">
        <v>196</v>
      </c>
      <c r="F36" s="40" t="s">
        <v>71</v>
      </c>
      <c r="G36" s="44"/>
      <c r="H36" s="43" t="s">
        <v>197</v>
      </c>
      <c r="I36" s="43" t="s">
        <v>198</v>
      </c>
      <c r="J36" s="43" t="s">
        <v>199</v>
      </c>
      <c r="K36" s="45"/>
      <c r="L36" s="28"/>
      <c r="M36" s="46"/>
    </row>
    <row r="37" ht="53" spans="2:13">
      <c r="B37" s="36" t="s">
        <v>200</v>
      </c>
      <c r="C37" s="39"/>
      <c r="D37" s="37" t="s">
        <v>201</v>
      </c>
      <c r="E37" s="41" t="s">
        <v>202</v>
      </c>
      <c r="F37" s="37" t="s">
        <v>61</v>
      </c>
      <c r="G37" s="29"/>
      <c r="H37" s="41" t="s">
        <v>203</v>
      </c>
      <c r="I37" s="41" t="s">
        <v>204</v>
      </c>
      <c r="J37" s="41" t="s">
        <v>205</v>
      </c>
      <c r="K37" s="45"/>
      <c r="L37" s="28"/>
      <c r="M37" s="46"/>
    </row>
    <row r="38" ht="40" spans="2:13">
      <c r="B38" s="36" t="s">
        <v>206</v>
      </c>
      <c r="C38" s="40"/>
      <c r="D38" s="37" t="s">
        <v>207</v>
      </c>
      <c r="E38" s="41" t="s">
        <v>208</v>
      </c>
      <c r="F38" s="37" t="s">
        <v>61</v>
      </c>
      <c r="G38" s="29"/>
      <c r="H38" s="41" t="s">
        <v>209</v>
      </c>
      <c r="I38" s="41" t="s">
        <v>210</v>
      </c>
      <c r="J38" s="41" t="s">
        <v>211</v>
      </c>
      <c r="K38" s="45"/>
      <c r="L38" s="28"/>
      <c r="M38" s="46"/>
    </row>
    <row r="39" ht="27" spans="2:13">
      <c r="B39" s="36" t="s">
        <v>212</v>
      </c>
      <c r="C39" s="37" t="s">
        <v>213</v>
      </c>
      <c r="D39" s="37" t="s">
        <v>214</v>
      </c>
      <c r="E39" s="41" t="s">
        <v>215</v>
      </c>
      <c r="F39" s="37" t="s">
        <v>61</v>
      </c>
      <c r="G39" s="29"/>
      <c r="H39" s="41" t="s">
        <v>197</v>
      </c>
      <c r="I39" s="41" t="s">
        <v>198</v>
      </c>
      <c r="J39" s="41" t="s">
        <v>199</v>
      </c>
      <c r="K39" s="45"/>
      <c r="L39" s="28"/>
      <c r="M39" s="46"/>
    </row>
    <row r="40" ht="53" spans="2:13">
      <c r="B40" s="36" t="s">
        <v>216</v>
      </c>
      <c r="C40" s="37"/>
      <c r="D40" s="37" t="s">
        <v>217</v>
      </c>
      <c r="E40" s="41" t="s">
        <v>218</v>
      </c>
      <c r="F40" s="37" t="s">
        <v>219</v>
      </c>
      <c r="G40" s="29"/>
      <c r="H40" s="41" t="s">
        <v>203</v>
      </c>
      <c r="I40" s="41" t="s">
        <v>204</v>
      </c>
      <c r="J40" s="41" t="s">
        <v>205</v>
      </c>
      <c r="K40" s="45"/>
      <c r="L40" s="28"/>
      <c r="M40" s="46"/>
    </row>
    <row r="41" ht="27" spans="2:13">
      <c r="B41" s="36" t="s">
        <v>220</v>
      </c>
      <c r="C41" s="37"/>
      <c r="D41" s="37"/>
      <c r="E41" s="41" t="s">
        <v>221</v>
      </c>
      <c r="F41" s="37" t="s">
        <v>219</v>
      </c>
      <c r="G41" s="29"/>
      <c r="H41" s="41" t="s">
        <v>209</v>
      </c>
      <c r="I41" s="41" t="s">
        <v>210</v>
      </c>
      <c r="J41" s="41" t="s">
        <v>211</v>
      </c>
      <c r="K41" s="45"/>
      <c r="L41" s="28"/>
      <c r="M41" s="46"/>
    </row>
    <row r="42" ht="40" spans="2:13">
      <c r="B42" s="36" t="s">
        <v>222</v>
      </c>
      <c r="C42" s="37" t="s">
        <v>223</v>
      </c>
      <c r="D42" s="37" t="s">
        <v>224</v>
      </c>
      <c r="E42" s="41" t="s">
        <v>225</v>
      </c>
      <c r="F42" s="37" t="s">
        <v>61</v>
      </c>
      <c r="G42" s="37"/>
      <c r="H42" s="41" t="s">
        <v>156</v>
      </c>
      <c r="I42" s="41" t="s">
        <v>226</v>
      </c>
      <c r="J42" s="41" t="s">
        <v>227</v>
      </c>
      <c r="K42" s="45"/>
      <c r="L42" s="28"/>
      <c r="M42" s="46"/>
    </row>
    <row r="43" ht="53" spans="2:13">
      <c r="B43" s="36" t="s">
        <v>228</v>
      </c>
      <c r="C43" s="37"/>
      <c r="D43" s="37"/>
      <c r="E43" s="41" t="s">
        <v>229</v>
      </c>
      <c r="F43" s="37" t="s">
        <v>61</v>
      </c>
      <c r="G43" s="37"/>
      <c r="H43" s="41" t="s">
        <v>156</v>
      </c>
      <c r="I43" s="41" t="s">
        <v>230</v>
      </c>
      <c r="J43" s="41" t="s">
        <v>231</v>
      </c>
      <c r="K43" s="45"/>
      <c r="L43" s="28"/>
      <c r="M43" s="46"/>
    </row>
    <row r="44" ht="40" spans="2:13">
      <c r="B44" s="36" t="s">
        <v>232</v>
      </c>
      <c r="C44" s="37"/>
      <c r="D44" s="37"/>
      <c r="E44" s="41" t="s">
        <v>233</v>
      </c>
      <c r="F44" s="37" t="s">
        <v>61</v>
      </c>
      <c r="G44" s="37"/>
      <c r="H44" s="41" t="s">
        <v>156</v>
      </c>
      <c r="I44" s="41" t="s">
        <v>234</v>
      </c>
      <c r="J44" s="41" t="s">
        <v>235</v>
      </c>
      <c r="K44" s="45"/>
      <c r="L44" s="28"/>
      <c r="M44" s="46"/>
    </row>
    <row r="45" ht="40" spans="2:13">
      <c r="B45" s="36" t="s">
        <v>236</v>
      </c>
      <c r="C45" s="37"/>
      <c r="D45" s="37" t="s">
        <v>237</v>
      </c>
      <c r="E45" s="41" t="s">
        <v>238</v>
      </c>
      <c r="F45" s="37" t="s">
        <v>61</v>
      </c>
      <c r="G45" s="37"/>
      <c r="H45" s="41" t="s">
        <v>156</v>
      </c>
      <c r="I45" s="41" t="s">
        <v>239</v>
      </c>
      <c r="J45" s="41" t="s">
        <v>240</v>
      </c>
      <c r="K45" s="45"/>
      <c r="L45" s="28"/>
      <c r="M45" s="46"/>
    </row>
  </sheetData>
  <mergeCells count="14">
    <mergeCell ref="B2:M2"/>
    <mergeCell ref="C4:C12"/>
    <mergeCell ref="C13:C25"/>
    <mergeCell ref="C26:C35"/>
    <mergeCell ref="C36:C38"/>
    <mergeCell ref="C39:C41"/>
    <mergeCell ref="C42:C45"/>
    <mergeCell ref="D4:D5"/>
    <mergeCell ref="D6:D8"/>
    <mergeCell ref="D9:D11"/>
    <mergeCell ref="D13:D20"/>
    <mergeCell ref="D21:D25"/>
    <mergeCell ref="D40:D41"/>
    <mergeCell ref="D42:D44"/>
  </mergeCells>
  <conditionalFormatting sqref="E36">
    <cfRule type="duplicateValues" dxfId="7" priority="40"/>
    <cfRule type="duplicateValues" dxfId="7" priority="41"/>
  </conditionalFormatting>
  <conditionalFormatting sqref="F36">
    <cfRule type="cellIs" dxfId="8" priority="17" operator="equal">
      <formula>"P2"</formula>
    </cfRule>
    <cfRule type="cellIs" dxfId="9" priority="18" operator="equal">
      <formula>"P1"</formula>
    </cfRule>
    <cfRule type="containsText" dxfId="10" priority="19" operator="between" text="P0">
      <formula>NOT(ISERROR(SEARCH("P0",F36)))</formula>
    </cfRule>
    <cfRule type="cellIs" dxfId="11" priority="20" operator="equal">
      <formula>"较低"</formula>
    </cfRule>
    <cfRule type="cellIs" dxfId="12" priority="21" operator="between">
      <formula>"较高"</formula>
      <formula>"中"</formula>
    </cfRule>
    <cfRule type="cellIs" dxfId="13" priority="22" operator="equal">
      <formula>"低"</formula>
    </cfRule>
    <cfRule type="cellIs" dxfId="14" priority="23" operator="equal">
      <formula>"高"</formula>
    </cfRule>
  </conditionalFormatting>
  <conditionalFormatting sqref="E38">
    <cfRule type="duplicateValues" dxfId="7" priority="38"/>
    <cfRule type="duplicateValues" dxfId="7" priority="39"/>
  </conditionalFormatting>
  <conditionalFormatting sqref="F38">
    <cfRule type="cellIs" dxfId="8" priority="10" operator="equal">
      <formula>"P2"</formula>
    </cfRule>
    <cfRule type="cellIs" dxfId="9" priority="11" operator="equal">
      <formula>"P1"</formula>
    </cfRule>
    <cfRule type="containsText" dxfId="10" priority="12" operator="between" text="P0">
      <formula>NOT(ISERROR(SEARCH("P0",F38)))</formula>
    </cfRule>
    <cfRule type="cellIs" dxfId="11" priority="13" operator="equal">
      <formula>"较低"</formula>
    </cfRule>
    <cfRule type="cellIs" dxfId="12" priority="14" operator="between">
      <formula>"较高"</formula>
      <formula>"中"</formula>
    </cfRule>
    <cfRule type="cellIs" dxfId="13" priority="15" operator="equal">
      <formula>"低"</formula>
    </cfRule>
    <cfRule type="cellIs" dxfId="14" priority="16" operator="equal">
      <formula>"高"</formula>
    </cfRule>
  </conditionalFormatting>
  <conditionalFormatting sqref="E4:E25">
    <cfRule type="duplicateValues" dxfId="7" priority="67"/>
    <cfRule type="duplicateValues" dxfId="7" priority="68"/>
  </conditionalFormatting>
  <conditionalFormatting sqref="E37:E38">
    <cfRule type="duplicateValues" dxfId="7" priority="42"/>
    <cfRule type="duplicateValues" dxfId="7" priority="43"/>
  </conditionalFormatting>
  <conditionalFormatting sqref="E39:E41">
    <cfRule type="duplicateValues" dxfId="7" priority="44"/>
    <cfRule type="duplicateValues" dxfId="7" priority="45"/>
  </conditionalFormatting>
  <conditionalFormatting sqref="E42:E45">
    <cfRule type="duplicateValues" dxfId="7" priority="8"/>
    <cfRule type="duplicateValues" dxfId="7" priority="9"/>
  </conditionalFormatting>
  <conditionalFormatting sqref="F37:F38">
    <cfRule type="cellIs" dxfId="8" priority="24" operator="equal">
      <formula>"P2"</formula>
    </cfRule>
    <cfRule type="cellIs" dxfId="9" priority="25" operator="equal">
      <formula>"P1"</formula>
    </cfRule>
    <cfRule type="containsText" dxfId="10" priority="26" operator="between" text="P0">
      <formula>NOT(ISERROR(SEARCH("P0",F37)))</formula>
    </cfRule>
    <cfRule type="cellIs" dxfId="11" priority="27" operator="equal">
      <formula>"较低"</formula>
    </cfRule>
    <cfRule type="cellIs" dxfId="12" priority="28" operator="between">
      <formula>"较高"</formula>
      <formula>"中"</formula>
    </cfRule>
    <cfRule type="cellIs" dxfId="13" priority="29" operator="equal">
      <formula>"低"</formula>
    </cfRule>
    <cfRule type="cellIs" dxfId="14" priority="30" operator="equal">
      <formula>"高"</formula>
    </cfRule>
  </conditionalFormatting>
  <conditionalFormatting sqref="F39:F41">
    <cfRule type="cellIs" dxfId="8" priority="31" operator="equal">
      <formula>"P2"</formula>
    </cfRule>
    <cfRule type="cellIs" dxfId="9" priority="32" operator="equal">
      <formula>"P1"</formula>
    </cfRule>
    <cfRule type="containsText" dxfId="10" priority="33" operator="between" text="P0">
      <formula>NOT(ISERROR(SEARCH("P0",F39)))</formula>
    </cfRule>
    <cfRule type="cellIs" dxfId="11" priority="34" operator="equal">
      <formula>"较低"</formula>
    </cfRule>
    <cfRule type="cellIs" dxfId="12" priority="35" operator="between">
      <formula>"较高"</formula>
      <formula>"中"</formula>
    </cfRule>
    <cfRule type="cellIs" dxfId="13" priority="36" operator="equal">
      <formula>"低"</formula>
    </cfRule>
    <cfRule type="cellIs" dxfId="14" priority="37" operator="equal">
      <formula>"高"</formula>
    </cfRule>
  </conditionalFormatting>
  <conditionalFormatting sqref="G36:G41">
    <cfRule type="cellIs" dxfId="8" priority="46" operator="equal">
      <formula>"P2"</formula>
    </cfRule>
    <cfRule type="cellIs" dxfId="9" priority="47" operator="equal">
      <formula>"P1"</formula>
    </cfRule>
    <cfRule type="containsText" dxfId="10" priority="48" operator="between" text="P0">
      <formula>NOT(ISERROR(SEARCH("P0",G36)))</formula>
    </cfRule>
    <cfRule type="cellIs" dxfId="11" priority="49" operator="equal">
      <formula>"较低"</formula>
    </cfRule>
    <cfRule type="cellIs" dxfId="12" priority="50" operator="between">
      <formula>"较高"</formula>
      <formula>"中"</formula>
    </cfRule>
    <cfRule type="cellIs" dxfId="13" priority="51" operator="equal">
      <formula>"低"</formula>
    </cfRule>
    <cfRule type="cellIs" dxfId="14" priority="52" operator="equal">
      <formula>"高"</formula>
    </cfRule>
  </conditionalFormatting>
  <conditionalFormatting sqref="K4:K45">
    <cfRule type="cellIs" dxfId="15" priority="261" operator="equal">
      <formula>"NT"</formula>
    </cfRule>
    <cfRule type="cellIs" dxfId="16" priority="262" operator="equal">
      <formula>"Delay"</formula>
    </cfRule>
    <cfRule type="cellIs" dxfId="17" priority="263" operator="equal">
      <formula>"Delay"</formula>
    </cfRule>
    <cfRule type="cellIs" dxfId="18" priority="264" operator="equal">
      <formula>"Block"</formula>
    </cfRule>
    <cfRule type="cellIs" dxfId="16" priority="265" operator="equal">
      <formula>"NT"</formula>
    </cfRule>
    <cfRule type="cellIs" dxfId="19" priority="266" operator="equal">
      <formula>"NT"</formula>
    </cfRule>
    <cfRule type="cellIs" dxfId="20" priority="267" operator="equal">
      <formula>"NT"</formula>
    </cfRule>
    <cfRule type="cellIs" dxfId="21" priority="268" operator="equal">
      <formula>"Fail"</formula>
    </cfRule>
    <cfRule type="cellIs" dxfId="22" priority="269" operator="equal">
      <formula>"Pass"</formula>
    </cfRule>
    <cfRule type="cellIs" dxfId="23" priority="270" operator="equal">
      <formula>"Delay"</formula>
    </cfRule>
    <cfRule type="cellIs" dxfId="24" priority="271" operator="equal">
      <formula>"Block"</formula>
    </cfRule>
    <cfRule type="cellIs" dxfId="25" priority="272" operator="equal">
      <formula>"NT"</formula>
    </cfRule>
    <cfRule type="cellIs" dxfId="26" priority="273" operator="equal">
      <formula>"F"</formula>
    </cfRule>
    <cfRule type="cellIs" dxfId="27" priority="274" operator="equal">
      <formula>"P"</formula>
    </cfRule>
    <cfRule type="cellIs" dxfId="12" priority="275" operator="equal">
      <formula>"Block"</formula>
    </cfRule>
    <cfRule type="cellIs" dxfId="14" priority="276" operator="equal">
      <formula>"Defer"</formula>
    </cfRule>
    <cfRule type="cellIs" dxfId="14" priority="277" operator="between">
      <formula>"F"</formula>
      <formula>"Delay"</formula>
    </cfRule>
    <cfRule type="cellIs" dxfId="12" priority="278" operator="between">
      <formula>"NT"</formula>
      <formula>"NP"</formula>
    </cfRule>
    <cfRule type="cellIs" dxfId="11" priority="279" operator="equal">
      <formula>"P"</formula>
    </cfRule>
  </conditionalFormatting>
  <conditionalFormatting sqref="L4:L45">
    <cfRule type="cellIs" dxfId="28" priority="249" operator="equal">
      <formula>"P3"</formula>
    </cfRule>
    <cfRule type="cellIs" priority="250" operator="equal">
      <formula>"P3"</formula>
    </cfRule>
    <cfRule type="cellIs" dxfId="29" priority="251" operator="equal">
      <formula>"P3"</formula>
    </cfRule>
    <cfRule type="cellIs" dxfId="30" priority="252" operator="equal">
      <formula>"P4"</formula>
    </cfRule>
    <cfRule type="cellIs" dxfId="31" priority="253" operator="equal">
      <formula>"P2"</formula>
    </cfRule>
    <cfRule type="cellIs" dxfId="29" priority="254" operator="equal">
      <formula>"P3"</formula>
    </cfRule>
    <cfRule type="cellIs" dxfId="32" priority="255" operator="equal">
      <formula>"P2"</formula>
    </cfRule>
    <cfRule type="cellIs" dxfId="33" priority="256" operator="equal">
      <formula>"P1"</formula>
    </cfRule>
  </conditionalFormatting>
  <conditionalFormatting sqref="F4:G25">
    <cfRule type="cellIs" dxfId="8" priority="60" operator="equal">
      <formula>"P2"</formula>
    </cfRule>
    <cfRule type="cellIs" dxfId="9" priority="61" operator="equal">
      <formula>"P1"</formula>
    </cfRule>
    <cfRule type="containsText" dxfId="10" priority="62" operator="between" text="P0">
      <formula>NOT(ISERROR(SEARCH("P0",F4)))</formula>
    </cfRule>
    <cfRule type="cellIs" dxfId="11" priority="63" operator="equal">
      <formula>"较低"</formula>
    </cfRule>
    <cfRule type="cellIs" dxfId="12" priority="64" operator="between">
      <formula>"较高"</formula>
      <formula>"中"</formula>
    </cfRule>
    <cfRule type="cellIs" dxfId="13" priority="65" operator="equal">
      <formula>"低"</formula>
    </cfRule>
    <cfRule type="cellIs" dxfId="14" priority="66" operator="equal">
      <formula>"高"</formula>
    </cfRule>
  </conditionalFormatting>
  <conditionalFormatting sqref="F26:G35">
    <cfRule type="cellIs" dxfId="8" priority="53" operator="equal">
      <formula>"P2"</formula>
    </cfRule>
    <cfRule type="cellIs" dxfId="9" priority="54" operator="equal">
      <formula>"P1"</formula>
    </cfRule>
    <cfRule type="containsText" dxfId="10" priority="55" operator="between" text="P0">
      <formula>NOT(ISERROR(SEARCH("P0",F26)))</formula>
    </cfRule>
    <cfRule type="cellIs" dxfId="11" priority="56" operator="equal">
      <formula>"较低"</formula>
    </cfRule>
    <cfRule type="cellIs" dxfId="12" priority="57" operator="between">
      <formula>"较高"</formula>
      <formula>"中"</formula>
    </cfRule>
    <cfRule type="cellIs" dxfId="13" priority="58" operator="equal">
      <formula>"低"</formula>
    </cfRule>
    <cfRule type="cellIs" dxfId="14" priority="59" operator="equal">
      <formula>"高"</formula>
    </cfRule>
  </conditionalFormatting>
  <conditionalFormatting sqref="F42:G45">
    <cfRule type="cellIs" dxfId="8" priority="1" operator="equal">
      <formula>"P2"</formula>
    </cfRule>
    <cfRule type="cellIs" dxfId="9" priority="2" operator="equal">
      <formula>"P1"</formula>
    </cfRule>
    <cfRule type="containsText" dxfId="10" priority="3" operator="between" text="P0">
      <formula>NOT(ISERROR(SEARCH("P0",F42)))</formula>
    </cfRule>
    <cfRule type="cellIs" dxfId="11" priority="4" operator="equal">
      <formula>"较低"</formula>
    </cfRule>
    <cfRule type="cellIs" dxfId="12" priority="5" operator="between">
      <formula>"较高"</formula>
      <formula>"中"</formula>
    </cfRule>
    <cfRule type="cellIs" dxfId="13" priority="6" operator="equal">
      <formula>"低"</formula>
    </cfRule>
    <cfRule type="cellIs" dxfId="14" priority="7" operator="equal">
      <formula>"高"</formula>
    </cfRule>
  </conditionalFormatting>
  <dataValidations count="3">
    <dataValidation type="list" allowBlank="1" showInputMessage="1" showErrorMessage="1" sqref="F20 G20 F36 F37 F38 F41 F42 G42 F45 G45 F4:F8 F9:F11 F12:F19 F21:F25 F26:F35 F39:F40 F43:F44 G4:G8 G9:G11 G12:G19 G21:G25 G26:G35 G36:G38 G39:G41 G43:G44">
      <formula1>"P0,P1,P2"</formula1>
    </dataValidation>
    <dataValidation type="list" allowBlank="1" showInputMessage="1" showErrorMessage="1" sqref="K20 K4:K8 K9:K11 K12:K13 K14:K19 K21:K25 K26:K27 K28:K45">
      <formula1>"Pass,Fail,NT,Block,Delay"</formula1>
    </dataValidation>
    <dataValidation type="list" allowBlank="1" showInputMessage="1" showErrorMessage="1" sqref="L20 L4:L8 L9:L11 L12:L13 L14:L19 L21:L25 L26:L27 L28:L45">
      <formula1>"P1,P2,P3,P4"</formula1>
    </dataValidation>
  </dataValidation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J21"/>
  <sheetViews>
    <sheetView showGridLines="0" workbookViewId="0">
      <selection activeCell="B2" sqref="B2:J2"/>
    </sheetView>
  </sheetViews>
  <sheetFormatPr defaultColWidth="8.83653846153846" defaultRowHeight="16.8"/>
  <cols>
    <col min="1" max="1" width="9" style="20"/>
    <col min="2" max="3" width="10.6634615384615" style="20" customWidth="1"/>
    <col min="4" max="4" width="37.6634615384615" style="20" customWidth="1"/>
    <col min="5" max="5" width="27.5" style="20" customWidth="1"/>
    <col min="6" max="6" width="15.5" style="20" customWidth="1"/>
    <col min="7" max="7" width="13.6634615384615" style="20" customWidth="1"/>
    <col min="8" max="8" width="10.1634615384615" style="20" customWidth="1"/>
    <col min="9" max="9" width="14.3365384615385" style="20" customWidth="1"/>
    <col min="10" max="10" width="18.6634615384615" style="20" customWidth="1"/>
    <col min="11" max="254" width="9" style="20"/>
    <col min="255" max="256" width="10.6634615384615" style="20" customWidth="1"/>
    <col min="257" max="257" width="61.6634615384615" style="20" customWidth="1"/>
    <col min="258" max="258" width="33.6634615384615" style="20" customWidth="1"/>
    <col min="259" max="259" width="20.1634615384615" style="20" customWidth="1"/>
    <col min="260" max="260" width="9.16346153846154" style="20" customWidth="1"/>
    <col min="261" max="261" width="10.1634615384615" style="20" customWidth="1"/>
    <col min="262" max="262" width="11.8365384615385" style="20" customWidth="1"/>
    <col min="263" max="263" width="9.33653846153846" style="20" customWidth="1"/>
    <col min="264" max="264" width="27.6634615384615" style="20" customWidth="1"/>
    <col min="265" max="265" width="13" style="20" customWidth="1"/>
    <col min="266" max="510" width="9" style="20"/>
    <col min="511" max="512" width="10.6634615384615" style="20" customWidth="1"/>
    <col min="513" max="513" width="61.6634615384615" style="20" customWidth="1"/>
    <col min="514" max="514" width="33.6634615384615" style="20" customWidth="1"/>
    <col min="515" max="515" width="20.1634615384615" style="20" customWidth="1"/>
    <col min="516" max="516" width="9.16346153846154" style="20" customWidth="1"/>
    <col min="517" max="517" width="10.1634615384615" style="20" customWidth="1"/>
    <col min="518" max="518" width="11.8365384615385" style="20" customWidth="1"/>
    <col min="519" max="519" width="9.33653846153846" style="20" customWidth="1"/>
    <col min="520" max="520" width="27.6634615384615" style="20" customWidth="1"/>
    <col min="521" max="521" width="13" style="20" customWidth="1"/>
    <col min="522" max="766" width="9" style="20"/>
    <col min="767" max="768" width="10.6634615384615" style="20" customWidth="1"/>
    <col min="769" max="769" width="61.6634615384615" style="20" customWidth="1"/>
    <col min="770" max="770" width="33.6634615384615" style="20" customWidth="1"/>
    <col min="771" max="771" width="20.1634615384615" style="20" customWidth="1"/>
    <col min="772" max="772" width="9.16346153846154" style="20" customWidth="1"/>
    <col min="773" max="773" width="10.1634615384615" style="20" customWidth="1"/>
    <col min="774" max="774" width="11.8365384615385" style="20" customWidth="1"/>
    <col min="775" max="775" width="9.33653846153846" style="20" customWidth="1"/>
    <col min="776" max="776" width="27.6634615384615" style="20" customWidth="1"/>
    <col min="777" max="777" width="13" style="20" customWidth="1"/>
    <col min="778" max="1022" width="9" style="20"/>
    <col min="1023" max="1024" width="10.6634615384615" style="20" customWidth="1"/>
    <col min="1025" max="1025" width="61.6634615384615" style="20" customWidth="1"/>
    <col min="1026" max="1026" width="33.6634615384615" style="20" customWidth="1"/>
    <col min="1027" max="1027" width="20.1634615384615" style="20" customWidth="1"/>
    <col min="1028" max="1028" width="9.16346153846154" style="20" customWidth="1"/>
    <col min="1029" max="1029" width="10.1634615384615" style="20" customWidth="1"/>
    <col min="1030" max="1030" width="11.8365384615385" style="20" customWidth="1"/>
    <col min="1031" max="1031" width="9.33653846153846" style="20" customWidth="1"/>
    <col min="1032" max="1032" width="27.6634615384615" style="20" customWidth="1"/>
    <col min="1033" max="1033" width="13" style="20" customWidth="1"/>
    <col min="1034" max="1278" width="9" style="20"/>
    <col min="1279" max="1280" width="10.6634615384615" style="20" customWidth="1"/>
    <col min="1281" max="1281" width="61.6634615384615" style="20" customWidth="1"/>
    <col min="1282" max="1282" width="33.6634615384615" style="20" customWidth="1"/>
    <col min="1283" max="1283" width="20.1634615384615" style="20" customWidth="1"/>
    <col min="1284" max="1284" width="9.16346153846154" style="20" customWidth="1"/>
    <col min="1285" max="1285" width="10.1634615384615" style="20" customWidth="1"/>
    <col min="1286" max="1286" width="11.8365384615385" style="20" customWidth="1"/>
    <col min="1287" max="1287" width="9.33653846153846" style="20" customWidth="1"/>
    <col min="1288" max="1288" width="27.6634615384615" style="20" customWidth="1"/>
    <col min="1289" max="1289" width="13" style="20" customWidth="1"/>
    <col min="1290" max="1534" width="9" style="20"/>
    <col min="1535" max="1536" width="10.6634615384615" style="20" customWidth="1"/>
    <col min="1537" max="1537" width="61.6634615384615" style="20" customWidth="1"/>
    <col min="1538" max="1538" width="33.6634615384615" style="20" customWidth="1"/>
    <col min="1539" max="1539" width="20.1634615384615" style="20" customWidth="1"/>
    <col min="1540" max="1540" width="9.16346153846154" style="20" customWidth="1"/>
    <col min="1541" max="1541" width="10.1634615384615" style="20" customWidth="1"/>
    <col min="1542" max="1542" width="11.8365384615385" style="20" customWidth="1"/>
    <col min="1543" max="1543" width="9.33653846153846" style="20" customWidth="1"/>
    <col min="1544" max="1544" width="27.6634615384615" style="20" customWidth="1"/>
    <col min="1545" max="1545" width="13" style="20" customWidth="1"/>
    <col min="1546" max="1790" width="9" style="20"/>
    <col min="1791" max="1792" width="10.6634615384615" style="20" customWidth="1"/>
    <col min="1793" max="1793" width="61.6634615384615" style="20" customWidth="1"/>
    <col min="1794" max="1794" width="33.6634615384615" style="20" customWidth="1"/>
    <col min="1795" max="1795" width="20.1634615384615" style="20" customWidth="1"/>
    <col min="1796" max="1796" width="9.16346153846154" style="20" customWidth="1"/>
    <col min="1797" max="1797" width="10.1634615384615" style="20" customWidth="1"/>
    <col min="1798" max="1798" width="11.8365384615385" style="20" customWidth="1"/>
    <col min="1799" max="1799" width="9.33653846153846" style="20" customWidth="1"/>
    <col min="1800" max="1800" width="27.6634615384615" style="20" customWidth="1"/>
    <col min="1801" max="1801" width="13" style="20" customWidth="1"/>
    <col min="1802" max="2046" width="9" style="20"/>
    <col min="2047" max="2048" width="10.6634615384615" style="20" customWidth="1"/>
    <col min="2049" max="2049" width="61.6634615384615" style="20" customWidth="1"/>
    <col min="2050" max="2050" width="33.6634615384615" style="20" customWidth="1"/>
    <col min="2051" max="2051" width="20.1634615384615" style="20" customWidth="1"/>
    <col min="2052" max="2052" width="9.16346153846154" style="20" customWidth="1"/>
    <col min="2053" max="2053" width="10.1634615384615" style="20" customWidth="1"/>
    <col min="2054" max="2054" width="11.8365384615385" style="20" customWidth="1"/>
    <col min="2055" max="2055" width="9.33653846153846" style="20" customWidth="1"/>
    <col min="2056" max="2056" width="27.6634615384615" style="20" customWidth="1"/>
    <col min="2057" max="2057" width="13" style="20" customWidth="1"/>
    <col min="2058" max="2302" width="9" style="20"/>
    <col min="2303" max="2304" width="10.6634615384615" style="20" customWidth="1"/>
    <col min="2305" max="2305" width="61.6634615384615" style="20" customWidth="1"/>
    <col min="2306" max="2306" width="33.6634615384615" style="20" customWidth="1"/>
    <col min="2307" max="2307" width="20.1634615384615" style="20" customWidth="1"/>
    <col min="2308" max="2308" width="9.16346153846154" style="20" customWidth="1"/>
    <col min="2309" max="2309" width="10.1634615384615" style="20" customWidth="1"/>
    <col min="2310" max="2310" width="11.8365384615385" style="20" customWidth="1"/>
    <col min="2311" max="2311" width="9.33653846153846" style="20" customWidth="1"/>
    <col min="2312" max="2312" width="27.6634615384615" style="20" customWidth="1"/>
    <col min="2313" max="2313" width="13" style="20" customWidth="1"/>
    <col min="2314" max="2558" width="9" style="20"/>
    <col min="2559" max="2560" width="10.6634615384615" style="20" customWidth="1"/>
    <col min="2561" max="2561" width="61.6634615384615" style="20" customWidth="1"/>
    <col min="2562" max="2562" width="33.6634615384615" style="20" customWidth="1"/>
    <col min="2563" max="2563" width="20.1634615384615" style="20" customWidth="1"/>
    <col min="2564" max="2564" width="9.16346153846154" style="20" customWidth="1"/>
    <col min="2565" max="2565" width="10.1634615384615" style="20" customWidth="1"/>
    <col min="2566" max="2566" width="11.8365384615385" style="20" customWidth="1"/>
    <col min="2567" max="2567" width="9.33653846153846" style="20" customWidth="1"/>
    <col min="2568" max="2568" width="27.6634615384615" style="20" customWidth="1"/>
    <col min="2569" max="2569" width="13" style="20" customWidth="1"/>
    <col min="2570" max="2814" width="9" style="20"/>
    <col min="2815" max="2816" width="10.6634615384615" style="20" customWidth="1"/>
    <col min="2817" max="2817" width="61.6634615384615" style="20" customWidth="1"/>
    <col min="2818" max="2818" width="33.6634615384615" style="20" customWidth="1"/>
    <col min="2819" max="2819" width="20.1634615384615" style="20" customWidth="1"/>
    <col min="2820" max="2820" width="9.16346153846154" style="20" customWidth="1"/>
    <col min="2821" max="2821" width="10.1634615384615" style="20" customWidth="1"/>
    <col min="2822" max="2822" width="11.8365384615385" style="20" customWidth="1"/>
    <col min="2823" max="2823" width="9.33653846153846" style="20" customWidth="1"/>
    <col min="2824" max="2824" width="27.6634615384615" style="20" customWidth="1"/>
    <col min="2825" max="2825" width="13" style="20" customWidth="1"/>
    <col min="2826" max="3070" width="9" style="20"/>
    <col min="3071" max="3072" width="10.6634615384615" style="20" customWidth="1"/>
    <col min="3073" max="3073" width="61.6634615384615" style="20" customWidth="1"/>
    <col min="3074" max="3074" width="33.6634615384615" style="20" customWidth="1"/>
    <col min="3075" max="3075" width="20.1634615384615" style="20" customWidth="1"/>
    <col min="3076" max="3076" width="9.16346153846154" style="20" customWidth="1"/>
    <col min="3077" max="3077" width="10.1634615384615" style="20" customWidth="1"/>
    <col min="3078" max="3078" width="11.8365384615385" style="20" customWidth="1"/>
    <col min="3079" max="3079" width="9.33653846153846" style="20" customWidth="1"/>
    <col min="3080" max="3080" width="27.6634615384615" style="20" customWidth="1"/>
    <col min="3081" max="3081" width="13" style="20" customWidth="1"/>
    <col min="3082" max="3326" width="9" style="20"/>
    <col min="3327" max="3328" width="10.6634615384615" style="20" customWidth="1"/>
    <col min="3329" max="3329" width="61.6634615384615" style="20" customWidth="1"/>
    <col min="3330" max="3330" width="33.6634615384615" style="20" customWidth="1"/>
    <col min="3331" max="3331" width="20.1634615384615" style="20" customWidth="1"/>
    <col min="3332" max="3332" width="9.16346153846154" style="20" customWidth="1"/>
    <col min="3333" max="3333" width="10.1634615384615" style="20" customWidth="1"/>
    <col min="3334" max="3334" width="11.8365384615385" style="20" customWidth="1"/>
    <col min="3335" max="3335" width="9.33653846153846" style="20" customWidth="1"/>
    <col min="3336" max="3336" width="27.6634615384615" style="20" customWidth="1"/>
    <col min="3337" max="3337" width="13" style="20" customWidth="1"/>
    <col min="3338" max="3582" width="9" style="20"/>
    <col min="3583" max="3584" width="10.6634615384615" style="20" customWidth="1"/>
    <col min="3585" max="3585" width="61.6634615384615" style="20" customWidth="1"/>
    <col min="3586" max="3586" width="33.6634615384615" style="20" customWidth="1"/>
    <col min="3587" max="3587" width="20.1634615384615" style="20" customWidth="1"/>
    <col min="3588" max="3588" width="9.16346153846154" style="20" customWidth="1"/>
    <col min="3589" max="3589" width="10.1634615384615" style="20" customWidth="1"/>
    <col min="3590" max="3590" width="11.8365384615385" style="20" customWidth="1"/>
    <col min="3591" max="3591" width="9.33653846153846" style="20" customWidth="1"/>
    <col min="3592" max="3592" width="27.6634615384615" style="20" customWidth="1"/>
    <col min="3593" max="3593" width="13" style="20" customWidth="1"/>
    <col min="3594" max="3838" width="9" style="20"/>
    <col min="3839" max="3840" width="10.6634615384615" style="20" customWidth="1"/>
    <col min="3841" max="3841" width="61.6634615384615" style="20" customWidth="1"/>
    <col min="3842" max="3842" width="33.6634615384615" style="20" customWidth="1"/>
    <col min="3843" max="3843" width="20.1634615384615" style="20" customWidth="1"/>
    <col min="3844" max="3844" width="9.16346153846154" style="20" customWidth="1"/>
    <col min="3845" max="3845" width="10.1634615384615" style="20" customWidth="1"/>
    <col min="3846" max="3846" width="11.8365384615385" style="20" customWidth="1"/>
    <col min="3847" max="3847" width="9.33653846153846" style="20" customWidth="1"/>
    <col min="3848" max="3848" width="27.6634615384615" style="20" customWidth="1"/>
    <col min="3849" max="3849" width="13" style="20" customWidth="1"/>
    <col min="3850" max="4094" width="9" style="20"/>
    <col min="4095" max="4096" width="10.6634615384615" style="20" customWidth="1"/>
    <col min="4097" max="4097" width="61.6634615384615" style="20" customWidth="1"/>
    <col min="4098" max="4098" width="33.6634615384615" style="20" customWidth="1"/>
    <col min="4099" max="4099" width="20.1634615384615" style="20" customWidth="1"/>
    <col min="4100" max="4100" width="9.16346153846154" style="20" customWidth="1"/>
    <col min="4101" max="4101" width="10.1634615384615" style="20" customWidth="1"/>
    <col min="4102" max="4102" width="11.8365384615385" style="20" customWidth="1"/>
    <col min="4103" max="4103" width="9.33653846153846" style="20" customWidth="1"/>
    <col min="4104" max="4104" width="27.6634615384615" style="20" customWidth="1"/>
    <col min="4105" max="4105" width="13" style="20" customWidth="1"/>
    <col min="4106" max="4350" width="9" style="20"/>
    <col min="4351" max="4352" width="10.6634615384615" style="20" customWidth="1"/>
    <col min="4353" max="4353" width="61.6634615384615" style="20" customWidth="1"/>
    <col min="4354" max="4354" width="33.6634615384615" style="20" customWidth="1"/>
    <col min="4355" max="4355" width="20.1634615384615" style="20" customWidth="1"/>
    <col min="4356" max="4356" width="9.16346153846154" style="20" customWidth="1"/>
    <col min="4357" max="4357" width="10.1634615384615" style="20" customWidth="1"/>
    <col min="4358" max="4358" width="11.8365384615385" style="20" customWidth="1"/>
    <col min="4359" max="4359" width="9.33653846153846" style="20" customWidth="1"/>
    <col min="4360" max="4360" width="27.6634615384615" style="20" customWidth="1"/>
    <col min="4361" max="4361" width="13" style="20" customWidth="1"/>
    <col min="4362" max="4606" width="9" style="20"/>
    <col min="4607" max="4608" width="10.6634615384615" style="20" customWidth="1"/>
    <col min="4609" max="4609" width="61.6634615384615" style="20" customWidth="1"/>
    <col min="4610" max="4610" width="33.6634615384615" style="20" customWidth="1"/>
    <col min="4611" max="4611" width="20.1634615384615" style="20" customWidth="1"/>
    <col min="4612" max="4612" width="9.16346153846154" style="20" customWidth="1"/>
    <col min="4613" max="4613" width="10.1634615384615" style="20" customWidth="1"/>
    <col min="4614" max="4614" width="11.8365384615385" style="20" customWidth="1"/>
    <col min="4615" max="4615" width="9.33653846153846" style="20" customWidth="1"/>
    <col min="4616" max="4616" width="27.6634615384615" style="20" customWidth="1"/>
    <col min="4617" max="4617" width="13" style="20" customWidth="1"/>
    <col min="4618" max="4862" width="9" style="20"/>
    <col min="4863" max="4864" width="10.6634615384615" style="20" customWidth="1"/>
    <col min="4865" max="4865" width="61.6634615384615" style="20" customWidth="1"/>
    <col min="4866" max="4866" width="33.6634615384615" style="20" customWidth="1"/>
    <col min="4867" max="4867" width="20.1634615384615" style="20" customWidth="1"/>
    <col min="4868" max="4868" width="9.16346153846154" style="20" customWidth="1"/>
    <col min="4869" max="4869" width="10.1634615384615" style="20" customWidth="1"/>
    <col min="4870" max="4870" width="11.8365384615385" style="20" customWidth="1"/>
    <col min="4871" max="4871" width="9.33653846153846" style="20" customWidth="1"/>
    <col min="4872" max="4872" width="27.6634615384615" style="20" customWidth="1"/>
    <col min="4873" max="4873" width="13" style="20" customWidth="1"/>
    <col min="4874" max="5118" width="9" style="20"/>
    <col min="5119" max="5120" width="10.6634615384615" style="20" customWidth="1"/>
    <col min="5121" max="5121" width="61.6634615384615" style="20" customWidth="1"/>
    <col min="5122" max="5122" width="33.6634615384615" style="20" customWidth="1"/>
    <col min="5123" max="5123" width="20.1634615384615" style="20" customWidth="1"/>
    <col min="5124" max="5124" width="9.16346153846154" style="20" customWidth="1"/>
    <col min="5125" max="5125" width="10.1634615384615" style="20" customWidth="1"/>
    <col min="5126" max="5126" width="11.8365384615385" style="20" customWidth="1"/>
    <col min="5127" max="5127" width="9.33653846153846" style="20" customWidth="1"/>
    <col min="5128" max="5128" width="27.6634615384615" style="20" customWidth="1"/>
    <col min="5129" max="5129" width="13" style="20" customWidth="1"/>
    <col min="5130" max="5374" width="9" style="20"/>
    <col min="5375" max="5376" width="10.6634615384615" style="20" customWidth="1"/>
    <col min="5377" max="5377" width="61.6634615384615" style="20" customWidth="1"/>
    <col min="5378" max="5378" width="33.6634615384615" style="20" customWidth="1"/>
    <col min="5379" max="5379" width="20.1634615384615" style="20" customWidth="1"/>
    <col min="5380" max="5380" width="9.16346153846154" style="20" customWidth="1"/>
    <col min="5381" max="5381" width="10.1634615384615" style="20" customWidth="1"/>
    <col min="5382" max="5382" width="11.8365384615385" style="20" customWidth="1"/>
    <col min="5383" max="5383" width="9.33653846153846" style="20" customWidth="1"/>
    <col min="5384" max="5384" width="27.6634615384615" style="20" customWidth="1"/>
    <col min="5385" max="5385" width="13" style="20" customWidth="1"/>
    <col min="5386" max="5630" width="9" style="20"/>
    <col min="5631" max="5632" width="10.6634615384615" style="20" customWidth="1"/>
    <col min="5633" max="5633" width="61.6634615384615" style="20" customWidth="1"/>
    <col min="5634" max="5634" width="33.6634615384615" style="20" customWidth="1"/>
    <col min="5635" max="5635" width="20.1634615384615" style="20" customWidth="1"/>
    <col min="5636" max="5636" width="9.16346153846154" style="20" customWidth="1"/>
    <col min="5637" max="5637" width="10.1634615384615" style="20" customWidth="1"/>
    <col min="5638" max="5638" width="11.8365384615385" style="20" customWidth="1"/>
    <col min="5639" max="5639" width="9.33653846153846" style="20" customWidth="1"/>
    <col min="5640" max="5640" width="27.6634615384615" style="20" customWidth="1"/>
    <col min="5641" max="5641" width="13" style="20" customWidth="1"/>
    <col min="5642" max="5886" width="9" style="20"/>
    <col min="5887" max="5888" width="10.6634615384615" style="20" customWidth="1"/>
    <col min="5889" max="5889" width="61.6634615384615" style="20" customWidth="1"/>
    <col min="5890" max="5890" width="33.6634615384615" style="20" customWidth="1"/>
    <col min="5891" max="5891" width="20.1634615384615" style="20" customWidth="1"/>
    <col min="5892" max="5892" width="9.16346153846154" style="20" customWidth="1"/>
    <col min="5893" max="5893" width="10.1634615384615" style="20" customWidth="1"/>
    <col min="5894" max="5894" width="11.8365384615385" style="20" customWidth="1"/>
    <col min="5895" max="5895" width="9.33653846153846" style="20" customWidth="1"/>
    <col min="5896" max="5896" width="27.6634615384615" style="20" customWidth="1"/>
    <col min="5897" max="5897" width="13" style="20" customWidth="1"/>
    <col min="5898" max="6142" width="9" style="20"/>
    <col min="6143" max="6144" width="10.6634615384615" style="20" customWidth="1"/>
    <col min="6145" max="6145" width="61.6634615384615" style="20" customWidth="1"/>
    <col min="6146" max="6146" width="33.6634615384615" style="20" customWidth="1"/>
    <col min="6147" max="6147" width="20.1634615384615" style="20" customWidth="1"/>
    <col min="6148" max="6148" width="9.16346153846154" style="20" customWidth="1"/>
    <col min="6149" max="6149" width="10.1634615384615" style="20" customWidth="1"/>
    <col min="6150" max="6150" width="11.8365384615385" style="20" customWidth="1"/>
    <col min="6151" max="6151" width="9.33653846153846" style="20" customWidth="1"/>
    <col min="6152" max="6152" width="27.6634615384615" style="20" customWidth="1"/>
    <col min="6153" max="6153" width="13" style="20" customWidth="1"/>
    <col min="6154" max="6398" width="9" style="20"/>
    <col min="6399" max="6400" width="10.6634615384615" style="20" customWidth="1"/>
    <col min="6401" max="6401" width="61.6634615384615" style="20" customWidth="1"/>
    <col min="6402" max="6402" width="33.6634615384615" style="20" customWidth="1"/>
    <col min="6403" max="6403" width="20.1634615384615" style="20" customWidth="1"/>
    <col min="6404" max="6404" width="9.16346153846154" style="20" customWidth="1"/>
    <col min="6405" max="6405" width="10.1634615384615" style="20" customWidth="1"/>
    <col min="6406" max="6406" width="11.8365384615385" style="20" customWidth="1"/>
    <col min="6407" max="6407" width="9.33653846153846" style="20" customWidth="1"/>
    <col min="6408" max="6408" width="27.6634615384615" style="20" customWidth="1"/>
    <col min="6409" max="6409" width="13" style="20" customWidth="1"/>
    <col min="6410" max="6654" width="9" style="20"/>
    <col min="6655" max="6656" width="10.6634615384615" style="20" customWidth="1"/>
    <col min="6657" max="6657" width="61.6634615384615" style="20" customWidth="1"/>
    <col min="6658" max="6658" width="33.6634615384615" style="20" customWidth="1"/>
    <col min="6659" max="6659" width="20.1634615384615" style="20" customWidth="1"/>
    <col min="6660" max="6660" width="9.16346153846154" style="20" customWidth="1"/>
    <col min="6661" max="6661" width="10.1634615384615" style="20" customWidth="1"/>
    <col min="6662" max="6662" width="11.8365384615385" style="20" customWidth="1"/>
    <col min="6663" max="6663" width="9.33653846153846" style="20" customWidth="1"/>
    <col min="6664" max="6664" width="27.6634615384615" style="20" customWidth="1"/>
    <col min="6665" max="6665" width="13" style="20" customWidth="1"/>
    <col min="6666" max="6910" width="9" style="20"/>
    <col min="6911" max="6912" width="10.6634615384615" style="20" customWidth="1"/>
    <col min="6913" max="6913" width="61.6634615384615" style="20" customWidth="1"/>
    <col min="6914" max="6914" width="33.6634615384615" style="20" customWidth="1"/>
    <col min="6915" max="6915" width="20.1634615384615" style="20" customWidth="1"/>
    <col min="6916" max="6916" width="9.16346153846154" style="20" customWidth="1"/>
    <col min="6917" max="6917" width="10.1634615384615" style="20" customWidth="1"/>
    <col min="6918" max="6918" width="11.8365384615385" style="20" customWidth="1"/>
    <col min="6919" max="6919" width="9.33653846153846" style="20" customWidth="1"/>
    <col min="6920" max="6920" width="27.6634615384615" style="20" customWidth="1"/>
    <col min="6921" max="6921" width="13" style="20" customWidth="1"/>
    <col min="6922" max="7166" width="9" style="20"/>
    <col min="7167" max="7168" width="10.6634615384615" style="20" customWidth="1"/>
    <col min="7169" max="7169" width="61.6634615384615" style="20" customWidth="1"/>
    <col min="7170" max="7170" width="33.6634615384615" style="20" customWidth="1"/>
    <col min="7171" max="7171" width="20.1634615384615" style="20" customWidth="1"/>
    <col min="7172" max="7172" width="9.16346153846154" style="20" customWidth="1"/>
    <col min="7173" max="7173" width="10.1634615384615" style="20" customWidth="1"/>
    <col min="7174" max="7174" width="11.8365384615385" style="20" customWidth="1"/>
    <col min="7175" max="7175" width="9.33653846153846" style="20" customWidth="1"/>
    <col min="7176" max="7176" width="27.6634615384615" style="20" customWidth="1"/>
    <col min="7177" max="7177" width="13" style="20" customWidth="1"/>
    <col min="7178" max="7422" width="9" style="20"/>
    <col min="7423" max="7424" width="10.6634615384615" style="20" customWidth="1"/>
    <col min="7425" max="7425" width="61.6634615384615" style="20" customWidth="1"/>
    <col min="7426" max="7426" width="33.6634615384615" style="20" customWidth="1"/>
    <col min="7427" max="7427" width="20.1634615384615" style="20" customWidth="1"/>
    <col min="7428" max="7428" width="9.16346153846154" style="20" customWidth="1"/>
    <col min="7429" max="7429" width="10.1634615384615" style="20" customWidth="1"/>
    <col min="7430" max="7430" width="11.8365384615385" style="20" customWidth="1"/>
    <col min="7431" max="7431" width="9.33653846153846" style="20" customWidth="1"/>
    <col min="7432" max="7432" width="27.6634615384615" style="20" customWidth="1"/>
    <col min="7433" max="7433" width="13" style="20" customWidth="1"/>
    <col min="7434" max="7678" width="9" style="20"/>
    <col min="7679" max="7680" width="10.6634615384615" style="20" customWidth="1"/>
    <col min="7681" max="7681" width="61.6634615384615" style="20" customWidth="1"/>
    <col min="7682" max="7682" width="33.6634615384615" style="20" customWidth="1"/>
    <col min="7683" max="7683" width="20.1634615384615" style="20" customWidth="1"/>
    <col min="7684" max="7684" width="9.16346153846154" style="20" customWidth="1"/>
    <col min="7685" max="7685" width="10.1634615384615" style="20" customWidth="1"/>
    <col min="7686" max="7686" width="11.8365384615385" style="20" customWidth="1"/>
    <col min="7687" max="7687" width="9.33653846153846" style="20" customWidth="1"/>
    <col min="7688" max="7688" width="27.6634615384615" style="20" customWidth="1"/>
    <col min="7689" max="7689" width="13" style="20" customWidth="1"/>
    <col min="7690" max="7934" width="9" style="20"/>
    <col min="7935" max="7936" width="10.6634615384615" style="20" customWidth="1"/>
    <col min="7937" max="7937" width="61.6634615384615" style="20" customWidth="1"/>
    <col min="7938" max="7938" width="33.6634615384615" style="20" customWidth="1"/>
    <col min="7939" max="7939" width="20.1634615384615" style="20" customWidth="1"/>
    <col min="7940" max="7940" width="9.16346153846154" style="20" customWidth="1"/>
    <col min="7941" max="7941" width="10.1634615384615" style="20" customWidth="1"/>
    <col min="7942" max="7942" width="11.8365384615385" style="20" customWidth="1"/>
    <col min="7943" max="7943" width="9.33653846153846" style="20" customWidth="1"/>
    <col min="7944" max="7944" width="27.6634615384615" style="20" customWidth="1"/>
    <col min="7945" max="7945" width="13" style="20" customWidth="1"/>
    <col min="7946" max="8190" width="9" style="20"/>
    <col min="8191" max="8192" width="10.6634615384615" style="20" customWidth="1"/>
    <col min="8193" max="8193" width="61.6634615384615" style="20" customWidth="1"/>
    <col min="8194" max="8194" width="33.6634615384615" style="20" customWidth="1"/>
    <col min="8195" max="8195" width="20.1634615384615" style="20" customWidth="1"/>
    <col min="8196" max="8196" width="9.16346153846154" style="20" customWidth="1"/>
    <col min="8197" max="8197" width="10.1634615384615" style="20" customWidth="1"/>
    <col min="8198" max="8198" width="11.8365384615385" style="20" customWidth="1"/>
    <col min="8199" max="8199" width="9.33653846153846" style="20" customWidth="1"/>
    <col min="8200" max="8200" width="27.6634615384615" style="20" customWidth="1"/>
    <col min="8201" max="8201" width="13" style="20" customWidth="1"/>
    <col min="8202" max="8446" width="9" style="20"/>
    <col min="8447" max="8448" width="10.6634615384615" style="20" customWidth="1"/>
    <col min="8449" max="8449" width="61.6634615384615" style="20" customWidth="1"/>
    <col min="8450" max="8450" width="33.6634615384615" style="20" customWidth="1"/>
    <col min="8451" max="8451" width="20.1634615384615" style="20" customWidth="1"/>
    <col min="8452" max="8452" width="9.16346153846154" style="20" customWidth="1"/>
    <col min="8453" max="8453" width="10.1634615384615" style="20" customWidth="1"/>
    <col min="8454" max="8454" width="11.8365384615385" style="20" customWidth="1"/>
    <col min="8455" max="8455" width="9.33653846153846" style="20" customWidth="1"/>
    <col min="8456" max="8456" width="27.6634615384615" style="20" customWidth="1"/>
    <col min="8457" max="8457" width="13" style="20" customWidth="1"/>
    <col min="8458" max="8702" width="9" style="20"/>
    <col min="8703" max="8704" width="10.6634615384615" style="20" customWidth="1"/>
    <col min="8705" max="8705" width="61.6634615384615" style="20" customWidth="1"/>
    <col min="8706" max="8706" width="33.6634615384615" style="20" customWidth="1"/>
    <col min="8707" max="8707" width="20.1634615384615" style="20" customWidth="1"/>
    <col min="8708" max="8708" width="9.16346153846154" style="20" customWidth="1"/>
    <col min="8709" max="8709" width="10.1634615384615" style="20" customWidth="1"/>
    <col min="8710" max="8710" width="11.8365384615385" style="20" customWidth="1"/>
    <col min="8711" max="8711" width="9.33653846153846" style="20" customWidth="1"/>
    <col min="8712" max="8712" width="27.6634615384615" style="20" customWidth="1"/>
    <col min="8713" max="8713" width="13" style="20" customWidth="1"/>
    <col min="8714" max="8958" width="9" style="20"/>
    <col min="8959" max="8960" width="10.6634615384615" style="20" customWidth="1"/>
    <col min="8961" max="8961" width="61.6634615384615" style="20" customWidth="1"/>
    <col min="8962" max="8962" width="33.6634615384615" style="20" customWidth="1"/>
    <col min="8963" max="8963" width="20.1634615384615" style="20" customWidth="1"/>
    <col min="8964" max="8964" width="9.16346153846154" style="20" customWidth="1"/>
    <col min="8965" max="8965" width="10.1634615384615" style="20" customWidth="1"/>
    <col min="8966" max="8966" width="11.8365384615385" style="20" customWidth="1"/>
    <col min="8967" max="8967" width="9.33653846153846" style="20" customWidth="1"/>
    <col min="8968" max="8968" width="27.6634615384615" style="20" customWidth="1"/>
    <col min="8969" max="8969" width="13" style="20" customWidth="1"/>
    <col min="8970" max="9214" width="9" style="20"/>
    <col min="9215" max="9216" width="10.6634615384615" style="20" customWidth="1"/>
    <col min="9217" max="9217" width="61.6634615384615" style="20" customWidth="1"/>
    <col min="9218" max="9218" width="33.6634615384615" style="20" customWidth="1"/>
    <col min="9219" max="9219" width="20.1634615384615" style="20" customWidth="1"/>
    <col min="9220" max="9220" width="9.16346153846154" style="20" customWidth="1"/>
    <col min="9221" max="9221" width="10.1634615384615" style="20" customWidth="1"/>
    <col min="9222" max="9222" width="11.8365384615385" style="20" customWidth="1"/>
    <col min="9223" max="9223" width="9.33653846153846" style="20" customWidth="1"/>
    <col min="9224" max="9224" width="27.6634615384615" style="20" customWidth="1"/>
    <col min="9225" max="9225" width="13" style="20" customWidth="1"/>
    <col min="9226" max="9470" width="9" style="20"/>
    <col min="9471" max="9472" width="10.6634615384615" style="20" customWidth="1"/>
    <col min="9473" max="9473" width="61.6634615384615" style="20" customWidth="1"/>
    <col min="9474" max="9474" width="33.6634615384615" style="20" customWidth="1"/>
    <col min="9475" max="9475" width="20.1634615384615" style="20" customWidth="1"/>
    <col min="9476" max="9476" width="9.16346153846154" style="20" customWidth="1"/>
    <col min="9477" max="9477" width="10.1634615384615" style="20" customWidth="1"/>
    <col min="9478" max="9478" width="11.8365384615385" style="20" customWidth="1"/>
    <col min="9479" max="9479" width="9.33653846153846" style="20" customWidth="1"/>
    <col min="9480" max="9480" width="27.6634615384615" style="20" customWidth="1"/>
    <col min="9481" max="9481" width="13" style="20" customWidth="1"/>
    <col min="9482" max="9726" width="9" style="20"/>
    <col min="9727" max="9728" width="10.6634615384615" style="20" customWidth="1"/>
    <col min="9729" max="9729" width="61.6634615384615" style="20" customWidth="1"/>
    <col min="9730" max="9730" width="33.6634615384615" style="20" customWidth="1"/>
    <col min="9731" max="9731" width="20.1634615384615" style="20" customWidth="1"/>
    <col min="9732" max="9732" width="9.16346153846154" style="20" customWidth="1"/>
    <col min="9733" max="9733" width="10.1634615384615" style="20" customWidth="1"/>
    <col min="9734" max="9734" width="11.8365384615385" style="20" customWidth="1"/>
    <col min="9735" max="9735" width="9.33653846153846" style="20" customWidth="1"/>
    <col min="9736" max="9736" width="27.6634615384615" style="20" customWidth="1"/>
    <col min="9737" max="9737" width="13" style="20" customWidth="1"/>
    <col min="9738" max="9982" width="9" style="20"/>
    <col min="9983" max="9984" width="10.6634615384615" style="20" customWidth="1"/>
    <col min="9985" max="9985" width="61.6634615384615" style="20" customWidth="1"/>
    <col min="9986" max="9986" width="33.6634615384615" style="20" customWidth="1"/>
    <col min="9987" max="9987" width="20.1634615384615" style="20" customWidth="1"/>
    <col min="9988" max="9988" width="9.16346153846154" style="20" customWidth="1"/>
    <col min="9989" max="9989" width="10.1634615384615" style="20" customWidth="1"/>
    <col min="9990" max="9990" width="11.8365384615385" style="20" customWidth="1"/>
    <col min="9991" max="9991" width="9.33653846153846" style="20" customWidth="1"/>
    <col min="9992" max="9992" width="27.6634615384615" style="20" customWidth="1"/>
    <col min="9993" max="9993" width="13" style="20" customWidth="1"/>
    <col min="9994" max="10238" width="9" style="20"/>
    <col min="10239" max="10240" width="10.6634615384615" style="20" customWidth="1"/>
    <col min="10241" max="10241" width="61.6634615384615" style="20" customWidth="1"/>
    <col min="10242" max="10242" width="33.6634615384615" style="20" customWidth="1"/>
    <col min="10243" max="10243" width="20.1634615384615" style="20" customWidth="1"/>
    <col min="10244" max="10244" width="9.16346153846154" style="20" customWidth="1"/>
    <col min="10245" max="10245" width="10.1634615384615" style="20" customWidth="1"/>
    <col min="10246" max="10246" width="11.8365384615385" style="20" customWidth="1"/>
    <col min="10247" max="10247" width="9.33653846153846" style="20" customWidth="1"/>
    <col min="10248" max="10248" width="27.6634615384615" style="20" customWidth="1"/>
    <col min="10249" max="10249" width="13" style="20" customWidth="1"/>
    <col min="10250" max="10494" width="9" style="20"/>
    <col min="10495" max="10496" width="10.6634615384615" style="20" customWidth="1"/>
    <col min="10497" max="10497" width="61.6634615384615" style="20" customWidth="1"/>
    <col min="10498" max="10498" width="33.6634615384615" style="20" customWidth="1"/>
    <col min="10499" max="10499" width="20.1634615384615" style="20" customWidth="1"/>
    <col min="10500" max="10500" width="9.16346153846154" style="20" customWidth="1"/>
    <col min="10501" max="10501" width="10.1634615384615" style="20" customWidth="1"/>
    <col min="10502" max="10502" width="11.8365384615385" style="20" customWidth="1"/>
    <col min="10503" max="10503" width="9.33653846153846" style="20" customWidth="1"/>
    <col min="10504" max="10504" width="27.6634615384615" style="20" customWidth="1"/>
    <col min="10505" max="10505" width="13" style="20" customWidth="1"/>
    <col min="10506" max="10750" width="9" style="20"/>
    <col min="10751" max="10752" width="10.6634615384615" style="20" customWidth="1"/>
    <col min="10753" max="10753" width="61.6634615384615" style="20" customWidth="1"/>
    <col min="10754" max="10754" width="33.6634615384615" style="20" customWidth="1"/>
    <col min="10755" max="10755" width="20.1634615384615" style="20" customWidth="1"/>
    <col min="10756" max="10756" width="9.16346153846154" style="20" customWidth="1"/>
    <col min="10757" max="10757" width="10.1634615384615" style="20" customWidth="1"/>
    <col min="10758" max="10758" width="11.8365384615385" style="20" customWidth="1"/>
    <col min="10759" max="10759" width="9.33653846153846" style="20" customWidth="1"/>
    <col min="10760" max="10760" width="27.6634615384615" style="20" customWidth="1"/>
    <col min="10761" max="10761" width="13" style="20" customWidth="1"/>
    <col min="10762" max="11006" width="9" style="20"/>
    <col min="11007" max="11008" width="10.6634615384615" style="20" customWidth="1"/>
    <col min="11009" max="11009" width="61.6634615384615" style="20" customWidth="1"/>
    <col min="11010" max="11010" width="33.6634615384615" style="20" customWidth="1"/>
    <col min="11011" max="11011" width="20.1634615384615" style="20" customWidth="1"/>
    <col min="11012" max="11012" width="9.16346153846154" style="20" customWidth="1"/>
    <col min="11013" max="11013" width="10.1634615384615" style="20" customWidth="1"/>
    <col min="11014" max="11014" width="11.8365384615385" style="20" customWidth="1"/>
    <col min="11015" max="11015" width="9.33653846153846" style="20" customWidth="1"/>
    <col min="11016" max="11016" width="27.6634615384615" style="20" customWidth="1"/>
    <col min="11017" max="11017" width="13" style="20" customWidth="1"/>
    <col min="11018" max="11262" width="9" style="20"/>
    <col min="11263" max="11264" width="10.6634615384615" style="20" customWidth="1"/>
    <col min="11265" max="11265" width="61.6634615384615" style="20" customWidth="1"/>
    <col min="11266" max="11266" width="33.6634615384615" style="20" customWidth="1"/>
    <col min="11267" max="11267" width="20.1634615384615" style="20" customWidth="1"/>
    <col min="11268" max="11268" width="9.16346153846154" style="20" customWidth="1"/>
    <col min="11269" max="11269" width="10.1634615384615" style="20" customWidth="1"/>
    <col min="11270" max="11270" width="11.8365384615385" style="20" customWidth="1"/>
    <col min="11271" max="11271" width="9.33653846153846" style="20" customWidth="1"/>
    <col min="11272" max="11272" width="27.6634615384615" style="20" customWidth="1"/>
    <col min="11273" max="11273" width="13" style="20" customWidth="1"/>
    <col min="11274" max="11518" width="9" style="20"/>
    <col min="11519" max="11520" width="10.6634615384615" style="20" customWidth="1"/>
    <col min="11521" max="11521" width="61.6634615384615" style="20" customWidth="1"/>
    <col min="11522" max="11522" width="33.6634615384615" style="20" customWidth="1"/>
    <col min="11523" max="11523" width="20.1634615384615" style="20" customWidth="1"/>
    <col min="11524" max="11524" width="9.16346153846154" style="20" customWidth="1"/>
    <col min="11525" max="11525" width="10.1634615384615" style="20" customWidth="1"/>
    <col min="11526" max="11526" width="11.8365384615385" style="20" customWidth="1"/>
    <col min="11527" max="11527" width="9.33653846153846" style="20" customWidth="1"/>
    <col min="11528" max="11528" width="27.6634615384615" style="20" customWidth="1"/>
    <col min="11529" max="11529" width="13" style="20" customWidth="1"/>
    <col min="11530" max="11774" width="9" style="20"/>
    <col min="11775" max="11776" width="10.6634615384615" style="20" customWidth="1"/>
    <col min="11777" max="11777" width="61.6634615384615" style="20" customWidth="1"/>
    <col min="11778" max="11778" width="33.6634615384615" style="20" customWidth="1"/>
    <col min="11779" max="11779" width="20.1634615384615" style="20" customWidth="1"/>
    <col min="11780" max="11780" width="9.16346153846154" style="20" customWidth="1"/>
    <col min="11781" max="11781" width="10.1634615384615" style="20" customWidth="1"/>
    <col min="11782" max="11782" width="11.8365384615385" style="20" customWidth="1"/>
    <col min="11783" max="11783" width="9.33653846153846" style="20" customWidth="1"/>
    <col min="11784" max="11784" width="27.6634615384615" style="20" customWidth="1"/>
    <col min="11785" max="11785" width="13" style="20" customWidth="1"/>
    <col min="11786" max="12030" width="9" style="20"/>
    <col min="12031" max="12032" width="10.6634615384615" style="20" customWidth="1"/>
    <col min="12033" max="12033" width="61.6634615384615" style="20" customWidth="1"/>
    <col min="12034" max="12034" width="33.6634615384615" style="20" customWidth="1"/>
    <col min="12035" max="12035" width="20.1634615384615" style="20" customWidth="1"/>
    <col min="12036" max="12036" width="9.16346153846154" style="20" customWidth="1"/>
    <col min="12037" max="12037" width="10.1634615384615" style="20" customWidth="1"/>
    <col min="12038" max="12038" width="11.8365384615385" style="20" customWidth="1"/>
    <col min="12039" max="12039" width="9.33653846153846" style="20" customWidth="1"/>
    <col min="12040" max="12040" width="27.6634615384615" style="20" customWidth="1"/>
    <col min="12041" max="12041" width="13" style="20" customWidth="1"/>
    <col min="12042" max="12286" width="9" style="20"/>
    <col min="12287" max="12288" width="10.6634615384615" style="20" customWidth="1"/>
    <col min="12289" max="12289" width="61.6634615384615" style="20" customWidth="1"/>
    <col min="12290" max="12290" width="33.6634615384615" style="20" customWidth="1"/>
    <col min="12291" max="12291" width="20.1634615384615" style="20" customWidth="1"/>
    <col min="12292" max="12292" width="9.16346153846154" style="20" customWidth="1"/>
    <col min="12293" max="12293" width="10.1634615384615" style="20" customWidth="1"/>
    <col min="12294" max="12294" width="11.8365384615385" style="20" customWidth="1"/>
    <col min="12295" max="12295" width="9.33653846153846" style="20" customWidth="1"/>
    <col min="12296" max="12296" width="27.6634615384615" style="20" customWidth="1"/>
    <col min="12297" max="12297" width="13" style="20" customWidth="1"/>
    <col min="12298" max="12542" width="9" style="20"/>
    <col min="12543" max="12544" width="10.6634615384615" style="20" customWidth="1"/>
    <col min="12545" max="12545" width="61.6634615384615" style="20" customWidth="1"/>
    <col min="12546" max="12546" width="33.6634615384615" style="20" customWidth="1"/>
    <col min="12547" max="12547" width="20.1634615384615" style="20" customWidth="1"/>
    <col min="12548" max="12548" width="9.16346153846154" style="20" customWidth="1"/>
    <col min="12549" max="12549" width="10.1634615384615" style="20" customWidth="1"/>
    <col min="12550" max="12550" width="11.8365384615385" style="20" customWidth="1"/>
    <col min="12551" max="12551" width="9.33653846153846" style="20" customWidth="1"/>
    <col min="12552" max="12552" width="27.6634615384615" style="20" customWidth="1"/>
    <col min="12553" max="12553" width="13" style="20" customWidth="1"/>
    <col min="12554" max="12798" width="9" style="20"/>
    <col min="12799" max="12800" width="10.6634615384615" style="20" customWidth="1"/>
    <col min="12801" max="12801" width="61.6634615384615" style="20" customWidth="1"/>
    <col min="12802" max="12802" width="33.6634615384615" style="20" customWidth="1"/>
    <col min="12803" max="12803" width="20.1634615384615" style="20" customWidth="1"/>
    <col min="12804" max="12804" width="9.16346153846154" style="20" customWidth="1"/>
    <col min="12805" max="12805" width="10.1634615384615" style="20" customWidth="1"/>
    <col min="12806" max="12806" width="11.8365384615385" style="20" customWidth="1"/>
    <col min="12807" max="12807" width="9.33653846153846" style="20" customWidth="1"/>
    <col min="12808" max="12808" width="27.6634615384615" style="20" customWidth="1"/>
    <col min="12809" max="12809" width="13" style="20" customWidth="1"/>
    <col min="12810" max="13054" width="9" style="20"/>
    <col min="13055" max="13056" width="10.6634615384615" style="20" customWidth="1"/>
    <col min="13057" max="13057" width="61.6634615384615" style="20" customWidth="1"/>
    <col min="13058" max="13058" width="33.6634615384615" style="20" customWidth="1"/>
    <col min="13059" max="13059" width="20.1634615384615" style="20" customWidth="1"/>
    <col min="13060" max="13060" width="9.16346153846154" style="20" customWidth="1"/>
    <col min="13061" max="13061" width="10.1634615384615" style="20" customWidth="1"/>
    <col min="13062" max="13062" width="11.8365384615385" style="20" customWidth="1"/>
    <col min="13063" max="13063" width="9.33653846153846" style="20" customWidth="1"/>
    <col min="13064" max="13064" width="27.6634615384615" style="20" customWidth="1"/>
    <col min="13065" max="13065" width="13" style="20" customWidth="1"/>
    <col min="13066" max="13310" width="9" style="20"/>
    <col min="13311" max="13312" width="10.6634615384615" style="20" customWidth="1"/>
    <col min="13313" max="13313" width="61.6634615384615" style="20" customWidth="1"/>
    <col min="13314" max="13314" width="33.6634615384615" style="20" customWidth="1"/>
    <col min="13315" max="13315" width="20.1634615384615" style="20" customWidth="1"/>
    <col min="13316" max="13316" width="9.16346153846154" style="20" customWidth="1"/>
    <col min="13317" max="13317" width="10.1634615384615" style="20" customWidth="1"/>
    <col min="13318" max="13318" width="11.8365384615385" style="20" customWidth="1"/>
    <col min="13319" max="13319" width="9.33653846153846" style="20" customWidth="1"/>
    <col min="13320" max="13320" width="27.6634615384615" style="20" customWidth="1"/>
    <col min="13321" max="13321" width="13" style="20" customWidth="1"/>
    <col min="13322" max="13566" width="9" style="20"/>
    <col min="13567" max="13568" width="10.6634615384615" style="20" customWidth="1"/>
    <col min="13569" max="13569" width="61.6634615384615" style="20" customWidth="1"/>
    <col min="13570" max="13570" width="33.6634615384615" style="20" customWidth="1"/>
    <col min="13571" max="13571" width="20.1634615384615" style="20" customWidth="1"/>
    <col min="13572" max="13572" width="9.16346153846154" style="20" customWidth="1"/>
    <col min="13573" max="13573" width="10.1634615384615" style="20" customWidth="1"/>
    <col min="13574" max="13574" width="11.8365384615385" style="20" customWidth="1"/>
    <col min="13575" max="13575" width="9.33653846153846" style="20" customWidth="1"/>
    <col min="13576" max="13576" width="27.6634615384615" style="20" customWidth="1"/>
    <col min="13577" max="13577" width="13" style="20" customWidth="1"/>
    <col min="13578" max="13822" width="9" style="20"/>
    <col min="13823" max="13824" width="10.6634615384615" style="20" customWidth="1"/>
    <col min="13825" max="13825" width="61.6634615384615" style="20" customWidth="1"/>
    <col min="13826" max="13826" width="33.6634615384615" style="20" customWidth="1"/>
    <col min="13827" max="13827" width="20.1634615384615" style="20" customWidth="1"/>
    <col min="13828" max="13828" width="9.16346153846154" style="20" customWidth="1"/>
    <col min="13829" max="13829" width="10.1634615384615" style="20" customWidth="1"/>
    <col min="13830" max="13830" width="11.8365384615385" style="20" customWidth="1"/>
    <col min="13831" max="13831" width="9.33653846153846" style="20" customWidth="1"/>
    <col min="13832" max="13832" width="27.6634615384615" style="20" customWidth="1"/>
    <col min="13833" max="13833" width="13" style="20" customWidth="1"/>
    <col min="13834" max="14078" width="9" style="20"/>
    <col min="14079" max="14080" width="10.6634615384615" style="20" customWidth="1"/>
    <col min="14081" max="14081" width="61.6634615384615" style="20" customWidth="1"/>
    <col min="14082" max="14082" width="33.6634615384615" style="20" customWidth="1"/>
    <col min="14083" max="14083" width="20.1634615384615" style="20" customWidth="1"/>
    <col min="14084" max="14084" width="9.16346153846154" style="20" customWidth="1"/>
    <col min="14085" max="14085" width="10.1634615384615" style="20" customWidth="1"/>
    <col min="14086" max="14086" width="11.8365384615385" style="20" customWidth="1"/>
    <col min="14087" max="14087" width="9.33653846153846" style="20" customWidth="1"/>
    <col min="14088" max="14088" width="27.6634615384615" style="20" customWidth="1"/>
    <col min="14089" max="14089" width="13" style="20" customWidth="1"/>
    <col min="14090" max="14334" width="9" style="20"/>
    <col min="14335" max="14336" width="10.6634615384615" style="20" customWidth="1"/>
    <col min="14337" max="14337" width="61.6634615384615" style="20" customWidth="1"/>
    <col min="14338" max="14338" width="33.6634615384615" style="20" customWidth="1"/>
    <col min="14339" max="14339" width="20.1634615384615" style="20" customWidth="1"/>
    <col min="14340" max="14340" width="9.16346153846154" style="20" customWidth="1"/>
    <col min="14341" max="14341" width="10.1634615384615" style="20" customWidth="1"/>
    <col min="14342" max="14342" width="11.8365384615385" style="20" customWidth="1"/>
    <col min="14343" max="14343" width="9.33653846153846" style="20" customWidth="1"/>
    <col min="14344" max="14344" width="27.6634615384615" style="20" customWidth="1"/>
    <col min="14345" max="14345" width="13" style="20" customWidth="1"/>
    <col min="14346" max="14590" width="9" style="20"/>
    <col min="14591" max="14592" width="10.6634615384615" style="20" customWidth="1"/>
    <col min="14593" max="14593" width="61.6634615384615" style="20" customWidth="1"/>
    <col min="14594" max="14594" width="33.6634615384615" style="20" customWidth="1"/>
    <col min="14595" max="14595" width="20.1634615384615" style="20" customWidth="1"/>
    <col min="14596" max="14596" width="9.16346153846154" style="20" customWidth="1"/>
    <col min="14597" max="14597" width="10.1634615384615" style="20" customWidth="1"/>
    <col min="14598" max="14598" width="11.8365384615385" style="20" customWidth="1"/>
    <col min="14599" max="14599" width="9.33653846153846" style="20" customWidth="1"/>
    <col min="14600" max="14600" width="27.6634615384615" style="20" customWidth="1"/>
    <col min="14601" max="14601" width="13" style="20" customWidth="1"/>
    <col min="14602" max="14846" width="9" style="20"/>
    <col min="14847" max="14848" width="10.6634615384615" style="20" customWidth="1"/>
    <col min="14849" max="14849" width="61.6634615384615" style="20" customWidth="1"/>
    <col min="14850" max="14850" width="33.6634615384615" style="20" customWidth="1"/>
    <col min="14851" max="14851" width="20.1634615384615" style="20" customWidth="1"/>
    <col min="14852" max="14852" width="9.16346153846154" style="20" customWidth="1"/>
    <col min="14853" max="14853" width="10.1634615384615" style="20" customWidth="1"/>
    <col min="14854" max="14854" width="11.8365384615385" style="20" customWidth="1"/>
    <col min="14855" max="14855" width="9.33653846153846" style="20" customWidth="1"/>
    <col min="14856" max="14856" width="27.6634615384615" style="20" customWidth="1"/>
    <col min="14857" max="14857" width="13" style="20" customWidth="1"/>
    <col min="14858" max="15102" width="9" style="20"/>
    <col min="15103" max="15104" width="10.6634615384615" style="20" customWidth="1"/>
    <col min="15105" max="15105" width="61.6634615384615" style="20" customWidth="1"/>
    <col min="15106" max="15106" width="33.6634615384615" style="20" customWidth="1"/>
    <col min="15107" max="15107" width="20.1634615384615" style="20" customWidth="1"/>
    <col min="15108" max="15108" width="9.16346153846154" style="20" customWidth="1"/>
    <col min="15109" max="15109" width="10.1634615384615" style="20" customWidth="1"/>
    <col min="15110" max="15110" width="11.8365384615385" style="20" customWidth="1"/>
    <col min="15111" max="15111" width="9.33653846153846" style="20" customWidth="1"/>
    <col min="15112" max="15112" width="27.6634615384615" style="20" customWidth="1"/>
    <col min="15113" max="15113" width="13" style="20" customWidth="1"/>
    <col min="15114" max="15358" width="9" style="20"/>
    <col min="15359" max="15360" width="10.6634615384615" style="20" customWidth="1"/>
    <col min="15361" max="15361" width="61.6634615384615" style="20" customWidth="1"/>
    <col min="15362" max="15362" width="33.6634615384615" style="20" customWidth="1"/>
    <col min="15363" max="15363" width="20.1634615384615" style="20" customWidth="1"/>
    <col min="15364" max="15364" width="9.16346153846154" style="20" customWidth="1"/>
    <col min="15365" max="15365" width="10.1634615384615" style="20" customWidth="1"/>
    <col min="15366" max="15366" width="11.8365384615385" style="20" customWidth="1"/>
    <col min="15367" max="15367" width="9.33653846153846" style="20" customWidth="1"/>
    <col min="15368" max="15368" width="27.6634615384615" style="20" customWidth="1"/>
    <col min="15369" max="15369" width="13" style="20" customWidth="1"/>
    <col min="15370" max="15614" width="9" style="20"/>
    <col min="15615" max="15616" width="10.6634615384615" style="20" customWidth="1"/>
    <col min="15617" max="15617" width="61.6634615384615" style="20" customWidth="1"/>
    <col min="15618" max="15618" width="33.6634615384615" style="20" customWidth="1"/>
    <col min="15619" max="15619" width="20.1634615384615" style="20" customWidth="1"/>
    <col min="15620" max="15620" width="9.16346153846154" style="20" customWidth="1"/>
    <col min="15621" max="15621" width="10.1634615384615" style="20" customWidth="1"/>
    <col min="15622" max="15622" width="11.8365384615385" style="20" customWidth="1"/>
    <col min="15623" max="15623" width="9.33653846153846" style="20" customWidth="1"/>
    <col min="15624" max="15624" width="27.6634615384615" style="20" customWidth="1"/>
    <col min="15625" max="15625" width="13" style="20" customWidth="1"/>
    <col min="15626" max="15870" width="9" style="20"/>
    <col min="15871" max="15872" width="10.6634615384615" style="20" customWidth="1"/>
    <col min="15873" max="15873" width="61.6634615384615" style="20" customWidth="1"/>
    <col min="15874" max="15874" width="33.6634615384615" style="20" customWidth="1"/>
    <col min="15875" max="15875" width="20.1634615384615" style="20" customWidth="1"/>
    <col min="15876" max="15876" width="9.16346153846154" style="20" customWidth="1"/>
    <col min="15877" max="15877" width="10.1634615384615" style="20" customWidth="1"/>
    <col min="15878" max="15878" width="11.8365384615385" style="20" customWidth="1"/>
    <col min="15879" max="15879" width="9.33653846153846" style="20" customWidth="1"/>
    <col min="15880" max="15880" width="27.6634615384615" style="20" customWidth="1"/>
    <col min="15881" max="15881" width="13" style="20" customWidth="1"/>
    <col min="15882" max="16126" width="9" style="20"/>
    <col min="16127" max="16128" width="10.6634615384615" style="20" customWidth="1"/>
    <col min="16129" max="16129" width="61.6634615384615" style="20" customWidth="1"/>
    <col min="16130" max="16130" width="33.6634615384615" style="20" customWidth="1"/>
    <col min="16131" max="16131" width="20.1634615384615" style="20" customWidth="1"/>
    <col min="16132" max="16132" width="9.16346153846154" style="20" customWidth="1"/>
    <col min="16133" max="16133" width="10.1634615384615" style="20" customWidth="1"/>
    <col min="16134" max="16134" width="11.8365384615385" style="20" customWidth="1"/>
    <col min="16135" max="16135" width="9.33653846153846" style="20" customWidth="1"/>
    <col min="16136" max="16136" width="27.6634615384615" style="20" customWidth="1"/>
    <col min="16137" max="16137" width="13" style="20" customWidth="1"/>
    <col min="16138" max="16383" width="9" style="20"/>
    <col min="16384" max="16384" width="9" style="20" customWidth="1"/>
  </cols>
  <sheetData>
    <row r="1" ht="24.75" customHeight="1"/>
    <row r="2" ht="22.8" spans="2:10">
      <c r="B2" s="21" t="s">
        <v>241</v>
      </c>
      <c r="C2" s="21"/>
      <c r="D2" s="21"/>
      <c r="E2" s="21"/>
      <c r="F2" s="21"/>
      <c r="G2" s="21"/>
      <c r="H2" s="21"/>
      <c r="I2" s="21"/>
      <c r="J2" s="21"/>
    </row>
    <row r="3" ht="29" spans="2:10">
      <c r="B3" s="22" t="s">
        <v>242</v>
      </c>
      <c r="C3" s="22" t="s">
        <v>243</v>
      </c>
      <c r="D3" s="22" t="s">
        <v>244</v>
      </c>
      <c r="E3" s="22" t="s">
        <v>245</v>
      </c>
      <c r="F3" s="22" t="s">
        <v>246</v>
      </c>
      <c r="G3" s="22" t="s">
        <v>247</v>
      </c>
      <c r="H3" s="22" t="s">
        <v>248</v>
      </c>
      <c r="I3" s="22" t="s">
        <v>249</v>
      </c>
      <c r="J3" s="22" t="s">
        <v>250</v>
      </c>
    </row>
    <row r="4" spans="2:10">
      <c r="B4" s="23"/>
      <c r="C4" s="24"/>
      <c r="D4" s="25"/>
      <c r="E4" s="25"/>
      <c r="F4" s="27"/>
      <c r="G4" s="28"/>
      <c r="H4" s="29"/>
      <c r="I4" s="24"/>
      <c r="J4" s="26"/>
    </row>
    <row r="5" spans="2:10">
      <c r="B5" s="23"/>
      <c r="C5" s="24"/>
      <c r="D5" s="25"/>
      <c r="E5" s="25"/>
      <c r="F5" s="24"/>
      <c r="G5" s="28"/>
      <c r="H5" s="29"/>
      <c r="I5" s="24"/>
      <c r="J5" s="26"/>
    </row>
    <row r="6" spans="2:10">
      <c r="B6" s="23"/>
      <c r="C6" s="24"/>
      <c r="D6" s="25"/>
      <c r="E6" s="25"/>
      <c r="F6" s="24"/>
      <c r="G6" s="28"/>
      <c r="H6" s="29"/>
      <c r="I6" s="24"/>
      <c r="J6" s="26"/>
    </row>
    <row r="7" spans="2:10">
      <c r="B7" s="23"/>
      <c r="C7" s="24"/>
      <c r="D7" s="26"/>
      <c r="E7" s="26"/>
      <c r="F7" s="26"/>
      <c r="G7" s="28"/>
      <c r="H7" s="29"/>
      <c r="I7" s="24"/>
      <c r="J7" s="24"/>
    </row>
    <row r="8" spans="2:10">
      <c r="B8" s="23"/>
      <c r="C8" s="24"/>
      <c r="D8" s="26"/>
      <c r="E8" s="26"/>
      <c r="F8" s="26"/>
      <c r="G8" s="28"/>
      <c r="H8" s="29"/>
      <c r="I8" s="24"/>
      <c r="J8" s="24"/>
    </row>
    <row r="9" spans="2:10">
      <c r="B9" s="23"/>
      <c r="C9" s="24"/>
      <c r="D9" s="26"/>
      <c r="E9" s="26"/>
      <c r="F9" s="26"/>
      <c r="G9" s="28"/>
      <c r="H9" s="29"/>
      <c r="I9" s="24"/>
      <c r="J9" s="24"/>
    </row>
    <row r="10" spans="2:10">
      <c r="B10" s="23"/>
      <c r="C10" s="24"/>
      <c r="D10" s="26"/>
      <c r="E10" s="26"/>
      <c r="F10" s="26"/>
      <c r="G10" s="28"/>
      <c r="H10" s="29"/>
      <c r="I10" s="24"/>
      <c r="J10" s="24"/>
    </row>
    <row r="11" spans="2:10">
      <c r="B11" s="23"/>
      <c r="C11" s="24"/>
      <c r="D11" s="26"/>
      <c r="E11" s="26"/>
      <c r="F11" s="26"/>
      <c r="G11" s="28"/>
      <c r="H11" s="29"/>
      <c r="I11" s="24"/>
      <c r="J11" s="24"/>
    </row>
    <row r="12" spans="2:10">
      <c r="B12" s="23"/>
      <c r="C12" s="24"/>
      <c r="D12" s="26"/>
      <c r="E12" s="26"/>
      <c r="F12" s="26"/>
      <c r="G12" s="28"/>
      <c r="H12" s="29"/>
      <c r="I12" s="24"/>
      <c r="J12" s="24"/>
    </row>
    <row r="13" spans="2:10">
      <c r="B13" s="23"/>
      <c r="C13" s="24"/>
      <c r="D13" s="26"/>
      <c r="E13" s="26"/>
      <c r="F13" s="26"/>
      <c r="G13" s="28"/>
      <c r="H13" s="29"/>
      <c r="I13" s="24"/>
      <c r="J13" s="24"/>
    </row>
    <row r="14" spans="2:10">
      <c r="B14" s="23"/>
      <c r="C14" s="24"/>
      <c r="D14" s="26"/>
      <c r="E14" s="26"/>
      <c r="F14" s="26"/>
      <c r="G14" s="28"/>
      <c r="H14" s="29"/>
      <c r="I14" s="24"/>
      <c r="J14" s="24"/>
    </row>
    <row r="15" spans="2:10">
      <c r="B15" s="23"/>
      <c r="C15" s="24"/>
      <c r="D15" s="26"/>
      <c r="E15" s="26"/>
      <c r="F15" s="26"/>
      <c r="G15" s="28"/>
      <c r="H15" s="29"/>
      <c r="I15" s="24"/>
      <c r="J15" s="24"/>
    </row>
    <row r="16" spans="2:10">
      <c r="B16" s="23"/>
      <c r="C16" s="24"/>
      <c r="D16" s="26"/>
      <c r="E16" s="26"/>
      <c r="F16" s="26"/>
      <c r="G16" s="28"/>
      <c r="H16" s="29"/>
      <c r="I16" s="24"/>
      <c r="J16" s="24"/>
    </row>
    <row r="17" spans="2:10">
      <c r="B17" s="23"/>
      <c r="C17" s="24"/>
      <c r="D17" s="26"/>
      <c r="E17" s="26"/>
      <c r="F17" s="26"/>
      <c r="G17" s="28"/>
      <c r="H17" s="29"/>
      <c r="I17" s="24"/>
      <c r="J17" s="24"/>
    </row>
    <row r="18" spans="2:10">
      <c r="B18" s="23"/>
      <c r="C18" s="24"/>
      <c r="D18" s="26"/>
      <c r="E18" s="26"/>
      <c r="F18" s="26"/>
      <c r="G18" s="28"/>
      <c r="H18" s="29"/>
      <c r="I18" s="24"/>
      <c r="J18" s="24"/>
    </row>
    <row r="19" spans="2:10">
      <c r="B19" s="23"/>
      <c r="C19" s="24"/>
      <c r="D19" s="26"/>
      <c r="E19" s="26"/>
      <c r="F19" s="26"/>
      <c r="G19" s="28"/>
      <c r="H19" s="29"/>
      <c r="I19" s="24"/>
      <c r="J19" s="24"/>
    </row>
    <row r="20" spans="2:10">
      <c r="B20" s="23"/>
      <c r="C20" s="24"/>
      <c r="D20" s="26"/>
      <c r="E20" s="26"/>
      <c r="F20" s="26"/>
      <c r="G20" s="28"/>
      <c r="H20" s="29"/>
      <c r="I20" s="24"/>
      <c r="J20" s="24"/>
    </row>
    <row r="21" spans="2:10">
      <c r="B21" s="23"/>
      <c r="C21" s="24"/>
      <c r="D21" s="26"/>
      <c r="E21" s="26"/>
      <c r="F21" s="26"/>
      <c r="G21" s="28"/>
      <c r="H21" s="29"/>
      <c r="I21" s="24"/>
      <c r="J21" s="24"/>
    </row>
  </sheetData>
  <mergeCells count="1">
    <mergeCell ref="B2:J2"/>
  </mergeCells>
  <conditionalFormatting sqref="J21">
    <cfRule type="cellIs" dxfId="26" priority="1" operator="equal">
      <formula>"F"</formula>
    </cfRule>
    <cfRule type="cellIs" dxfId="27" priority="2" operator="equal">
      <formula>"P"</formula>
    </cfRule>
    <cfRule type="cellIs" dxfId="12" priority="3" operator="equal">
      <formula>"Block"</formula>
    </cfRule>
    <cfRule type="cellIs" dxfId="14" priority="4" operator="equal">
      <formula>"Defer"</formula>
    </cfRule>
    <cfRule type="cellIs" dxfId="14" priority="5" operator="between">
      <formula>"F"</formula>
      <formula>"Delay"</formula>
    </cfRule>
    <cfRule type="cellIs" dxfId="12" priority="6" operator="between">
      <formula>"NT"</formula>
      <formula>"NP"</formula>
    </cfRule>
    <cfRule type="cellIs" dxfId="11" priority="7" operator="equal">
      <formula>"P"</formula>
    </cfRule>
  </conditionalFormatting>
  <conditionalFormatting sqref="E22:E33">
    <cfRule type="cellIs" dxfId="8" priority="10" operator="equal">
      <formula>"P2"</formula>
    </cfRule>
    <cfRule type="cellIs" dxfId="9" priority="11" operator="equal">
      <formula>"P1"</formula>
    </cfRule>
    <cfRule type="containsText" dxfId="10" priority="12" operator="between" text="P0">
      <formula>NOT(ISERROR(SEARCH("P0",E22)))</formula>
    </cfRule>
    <cfRule type="cellIs" dxfId="11" priority="13" operator="equal">
      <formula>"较低"</formula>
    </cfRule>
    <cfRule type="cellIs" dxfId="12" priority="14" operator="between">
      <formula>"较高"</formula>
      <formula>"中"</formula>
    </cfRule>
    <cfRule type="cellIs" dxfId="13" priority="15" operator="equal">
      <formula>"低"</formula>
    </cfRule>
    <cfRule type="cellIs" dxfId="14" priority="16" operator="equal">
      <formula>"高"</formula>
    </cfRule>
  </conditionalFormatting>
  <conditionalFormatting sqref="J4 J22:J33 J7:J20">
    <cfRule type="cellIs" dxfId="26" priority="8" operator="equal">
      <formula>"F"</formula>
    </cfRule>
    <cfRule type="cellIs" dxfId="27" priority="9" operator="equal">
      <formula>"P"</formula>
    </cfRule>
    <cfRule type="cellIs" dxfId="12" priority="17" operator="equal">
      <formula>"Block"</formula>
    </cfRule>
    <cfRule type="cellIs" dxfId="14" priority="18" operator="equal">
      <formula>"Defer"</formula>
    </cfRule>
    <cfRule type="cellIs" dxfId="14" priority="19" operator="between">
      <formula>"F"</formula>
      <formula>"Delay"</formula>
    </cfRule>
    <cfRule type="cellIs" dxfId="12" priority="20" operator="between">
      <formula>"NT"</formula>
      <formula>"NP"</formula>
    </cfRule>
    <cfRule type="cellIs" dxfId="11" priority="21" operator="equal">
      <formula>"P"</formula>
    </cfRule>
  </conditionalFormatting>
  <dataValidations count="6">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C65526:C65529 C131062:C131065 C196598:C196601 C262134:C262137 C327670:C327673 C393206:C393209 C458742:C458745 C524278:C524281 C589814:C589817 C655350:C655353 C720886:C720889 C786422:C786425 C851958:C851961 C917494:C917497 C983030:C983033 IV65526:IV65529 IV131062:IV131065 IV196598:IV196601 IV262134:IV262137 IV327670:IV327673 IV393206:IV393209 IV458742:IV458745 IV524278:IV524281 IV589814:IV589817 IV655350:IV655353 IV720886:IV720889 IV786422:IV786425 IV851958:IV851961 IV917494:IV917497 IV983030:IV983033 SR65526:SR65529 SR131062:SR131065 SR196598:SR196601 SR262134:SR262137 SR327670:SR327673 SR393206:SR393209 SR458742:SR458745 SR524278:SR524281 SR589814:SR589817 SR655350:SR655353 SR720886:SR720889 SR786422:SR786425 SR851958:SR851961 SR917494:SR917497 SR983030:SR983033 ACN65526:ACN65529 ACN131062:ACN131065 ACN196598:ACN196601 ACN262134:ACN262137 ACN327670:ACN327673 ACN393206:ACN393209 ACN458742:ACN458745 ACN524278:ACN524281 ACN589814:ACN589817 ACN655350:ACN655353 ACN720886:ACN720889 ACN786422:ACN786425 ACN851958:ACN851961 ACN917494:ACN917497 ACN983030:ACN983033 AMJ65526:AMJ65529 AMJ131062:AMJ131065 AMJ196598:AMJ196601 AMJ262134:AMJ262137 AMJ327670:AMJ327673 AMJ393206:AMJ393209 AMJ458742:AMJ458745 AMJ524278:AMJ524281 AMJ589814:AMJ589817 AMJ655350:AMJ655353 AMJ720886:AMJ720889 AMJ786422:AMJ786425 AMJ851958:AMJ851961 AMJ917494:AMJ917497 AMJ983030:AMJ983033 AWF65526:AWF65529 AWF131062:AWF131065 AWF196598:AWF196601 AWF262134:AWF262137 AWF327670:AWF327673 AWF393206:AWF393209 AWF458742:AWF458745 AWF524278:AWF524281 AWF589814:AWF589817 AWF655350:AWF655353 AWF720886:AWF720889 AWF786422:AWF786425 AWF851958:AWF851961 AWF917494:AWF917497 AWF983030:AWF983033 BGB65526:BGB65529 BGB131062:BGB131065 BGB196598:BGB196601 BGB262134:BGB262137 BGB327670:BGB327673 BGB393206:BGB393209 BGB458742:BGB458745 BGB524278:BGB524281 BGB589814:BGB589817 BGB655350:BGB655353 BGB720886:BGB720889 BGB786422:BGB786425 BGB851958:BGB851961 BGB917494:BGB917497 BGB983030:BGB983033 BPX65526:BPX65529 BPX131062:BPX131065 BPX196598:BPX196601 BPX262134:BPX262137 BPX327670:BPX327673 BPX393206:BPX393209 BPX458742:BPX458745 BPX524278:BPX524281 BPX589814:BPX589817 BPX655350:BPX655353 BPX720886:BPX720889 BPX786422:BPX786425 BPX851958:BPX851961 BPX917494:BPX917497 BPX983030:BPX983033 BZT65526:BZT65529 BZT131062:BZT131065 BZT196598:BZT196601 BZT262134:BZT262137 BZT327670:BZT327673 BZT393206:BZT393209 BZT458742:BZT458745 BZT524278:BZT524281 BZT589814:BZT589817 BZT655350:BZT655353 BZT720886:BZT720889 BZT786422:BZT786425 BZT851958:BZT851961 BZT917494:BZT917497 BZT983030:BZT983033 CJP65526:CJP65529 CJP131062:CJP131065 CJP196598:CJP196601 CJP262134:CJP262137 CJP327670:CJP327673 CJP393206:CJP393209 CJP458742:CJP458745 CJP524278:CJP524281 CJP589814:CJP589817 CJP655350:CJP655353 CJP720886:CJP720889 CJP786422:CJP786425 CJP851958:CJP851961 CJP917494:CJP917497 CJP983030:CJP983033 CTL65526:CTL65529 CTL131062:CTL131065 CTL196598:CTL196601 CTL262134:CTL262137 CTL327670:CTL327673 CTL393206:CTL393209 CTL458742:CTL458745 CTL524278:CTL524281 CTL589814:CTL589817 CTL655350:CTL655353 CTL720886:CTL720889 CTL786422:CTL786425 CTL851958:CTL851961 CTL917494:CTL917497 CTL983030:CTL983033 DDH65526:DDH65529 DDH131062:DDH131065 DDH196598:DDH196601 DDH262134:DDH262137 DDH327670:DDH327673 DDH393206:DDH393209 DDH458742:DDH458745 DDH524278:DDH524281 DDH589814:DDH589817 DDH655350:DDH655353 DDH720886:DDH720889 DDH786422:DDH786425 DDH851958:DDH851961 DDH917494:DDH917497 DDH983030:DDH983033 DND65526:DND65529 DND131062:DND131065 DND196598:DND196601 DND262134:DND262137 DND327670:DND327673 DND393206:DND393209 DND458742:DND458745 DND524278:DND524281 DND589814:DND589817 DND655350:DND655353 DND720886:DND720889 DND786422:DND786425 DND851958:DND851961 DND917494:DND917497 DND983030:DND983033 DWZ65526:DWZ65529 DWZ131062:DWZ131065 DWZ196598:DWZ196601 DWZ262134:DWZ262137 DWZ327670:DWZ327673 DWZ393206:DWZ393209 DWZ458742:DWZ458745 DWZ524278:DWZ524281 DWZ589814:DWZ589817 DWZ655350:DWZ655353 DWZ720886:DWZ720889 DWZ786422:DWZ786425 DWZ851958:DWZ851961 DWZ917494:DWZ917497 DWZ983030:DWZ983033 EGV65526:EGV65529 EGV131062:EGV131065 EGV196598:EGV196601 EGV262134:EGV262137 EGV327670:EGV327673 EGV393206:EGV393209 EGV458742:EGV458745 EGV524278:EGV524281 EGV589814:EGV589817 EGV655350:EGV655353 EGV720886:EGV720889 EGV786422:EGV786425 EGV851958:EGV851961 EGV917494:EGV917497 EGV983030:EGV983033 EQR65526:EQR65529 EQR131062:EQR131065 EQR196598:EQR196601 EQR262134:EQR262137 EQR327670:EQR327673 EQR393206:EQR393209 EQR458742:EQR458745 EQR524278:EQR524281 EQR589814:EQR589817 EQR655350:EQR655353 EQR720886:EQR720889 EQR786422:EQR786425 EQR851958:EQR851961 EQR917494:EQR917497 EQR983030:EQR983033 FAN65526:FAN65529 FAN131062:FAN131065 FAN196598:FAN196601 FAN262134:FAN262137 FAN327670:FAN327673 FAN393206:FAN393209 FAN458742:FAN458745 FAN524278:FAN524281 FAN589814:FAN589817 FAN655350:FAN655353 FAN720886:FAN720889 FAN786422:FAN786425 FAN851958:FAN851961 FAN917494:FAN917497 FAN983030:FAN983033 FKJ65526:FKJ65529 FKJ131062:FKJ131065 FKJ196598:FKJ196601 FKJ262134:FKJ262137 FKJ327670:FKJ327673 FKJ393206:FKJ393209 FKJ458742:FKJ458745 FKJ524278:FKJ524281 FKJ589814:FKJ589817 FKJ655350:FKJ655353 FKJ720886:FKJ720889 FKJ786422:FKJ786425 FKJ851958:FKJ851961 FKJ917494:FKJ917497 FKJ983030:FKJ983033 FUF65526:FUF65529 FUF131062:FUF131065 FUF196598:FUF196601 FUF262134:FUF262137 FUF327670:FUF327673 FUF393206:FUF393209 FUF458742:FUF458745 FUF524278:FUF524281 FUF589814:FUF589817 FUF655350:FUF655353 FUF720886:FUF720889 FUF786422:FUF786425 FUF851958:FUF851961 FUF917494:FUF917497 FUF983030:FUF983033 GEB65526:GEB65529 GEB131062:GEB131065 GEB196598:GEB196601 GEB262134:GEB262137 GEB327670:GEB327673 GEB393206:GEB393209 GEB458742:GEB458745 GEB524278:GEB524281 GEB589814:GEB589817 GEB655350:GEB655353 GEB720886:GEB720889 GEB786422:GEB786425 GEB851958:GEB851961 GEB917494:GEB917497 GEB983030:GEB983033 GNX65526:GNX65529 GNX131062:GNX131065 GNX196598:GNX196601 GNX262134:GNX262137 GNX327670:GNX327673 GNX393206:GNX393209 GNX458742:GNX458745 GNX524278:GNX524281 GNX589814:GNX589817 GNX655350:GNX655353 GNX720886:GNX720889 GNX786422:GNX786425 GNX851958:GNX851961 GNX917494:GNX917497 GNX983030:GNX983033 GXT65526:GXT65529 GXT131062:GXT131065 GXT196598:GXT196601 GXT262134:GXT262137 GXT327670:GXT327673 GXT393206:GXT393209 GXT458742:GXT458745 GXT524278:GXT524281 GXT589814:GXT589817 GXT655350:GXT655353 GXT720886:GXT720889 GXT786422:GXT786425 GXT851958:GXT851961 GXT917494:GXT917497 GXT983030:GXT983033 HHP65526:HHP65529 HHP131062:HHP131065 HHP196598:HHP196601 HHP262134:HHP262137 HHP327670:HHP327673 HHP393206:HHP393209 HHP458742:HHP458745 HHP524278:HHP524281 HHP589814:HHP589817 HHP655350:HHP655353 HHP720886:HHP720889 HHP786422:HHP786425 HHP851958:HHP851961 HHP917494:HHP917497 HHP983030:HHP983033 HRL65526:HRL65529 HRL131062:HRL131065 HRL196598:HRL196601 HRL262134:HRL262137 HRL327670:HRL327673 HRL393206:HRL393209 HRL458742:HRL458745 HRL524278:HRL524281 HRL589814:HRL589817 HRL655350:HRL655353 HRL720886:HRL720889 HRL786422:HRL786425 HRL851958:HRL851961 HRL917494:HRL917497 HRL983030:HRL983033 IBH65526:IBH65529 IBH131062:IBH131065 IBH196598:IBH196601 IBH262134:IBH262137 IBH327670:IBH327673 IBH393206:IBH393209 IBH458742:IBH458745 IBH524278:IBH524281 IBH589814:IBH589817 IBH655350:IBH655353 IBH720886:IBH720889 IBH786422:IBH786425 IBH851958:IBH851961 IBH917494:IBH917497 IBH983030:IBH983033 ILD65526:ILD65529 ILD131062:ILD131065 ILD196598:ILD196601 ILD262134:ILD262137 ILD327670:ILD327673 ILD393206:ILD393209 ILD458742:ILD458745 ILD524278:ILD524281 ILD589814:ILD589817 ILD655350:ILD655353 ILD720886:ILD720889 ILD786422:ILD786425 ILD851958:ILD851961 ILD917494:ILD917497 ILD983030:ILD983033 IUZ65526:IUZ65529 IUZ131062:IUZ131065 IUZ196598:IUZ196601 IUZ262134:IUZ262137 IUZ327670:IUZ327673 IUZ393206:IUZ393209 IUZ458742:IUZ458745 IUZ524278:IUZ524281 IUZ589814:IUZ589817 IUZ655350:IUZ655353 IUZ720886:IUZ720889 IUZ786422:IUZ786425 IUZ851958:IUZ851961 IUZ917494:IUZ917497 IUZ983030:IUZ983033 JEV65526:JEV65529 JEV131062:JEV131065 JEV196598:JEV196601 JEV262134:JEV262137 JEV327670:JEV327673 JEV393206:JEV393209 JEV458742:JEV458745 JEV524278:JEV524281 JEV589814:JEV589817 JEV655350:JEV655353 JEV720886:JEV720889 JEV786422:JEV786425 JEV851958:JEV851961 JEV917494:JEV917497 JEV983030:JEV983033 JOR65526:JOR65529 JOR131062:JOR131065 JOR196598:JOR196601 JOR262134:JOR262137 JOR327670:JOR327673 JOR393206:JOR393209 JOR458742:JOR458745 JOR524278:JOR524281 JOR589814:JOR589817 JOR655350:JOR655353 JOR720886:JOR720889 JOR786422:JOR786425 JOR851958:JOR851961 JOR917494:JOR917497 JOR983030:JOR983033 JYN65526:JYN65529 JYN131062:JYN131065 JYN196598:JYN196601 JYN262134:JYN262137 JYN327670:JYN327673 JYN393206:JYN393209 JYN458742:JYN458745 JYN524278:JYN524281 JYN589814:JYN589817 JYN655350:JYN655353 JYN720886:JYN720889 JYN786422:JYN786425 JYN851958:JYN851961 JYN917494:JYN917497 JYN983030:JYN983033 KIJ65526:KIJ65529 KIJ131062:KIJ131065 KIJ196598:KIJ196601 KIJ262134:KIJ262137 KIJ327670:KIJ327673 KIJ393206:KIJ393209 KIJ458742:KIJ458745 KIJ524278:KIJ524281 KIJ589814:KIJ589817 KIJ655350:KIJ655353 KIJ720886:KIJ720889 KIJ786422:KIJ786425 KIJ851958:KIJ851961 KIJ917494:KIJ917497 KIJ983030:KIJ983033 KSF65526:KSF65529 KSF131062:KSF131065 KSF196598:KSF196601 KSF262134:KSF262137 KSF327670:KSF327673 KSF393206:KSF393209 KSF458742:KSF458745 KSF524278:KSF524281 KSF589814:KSF589817 KSF655350:KSF655353 KSF720886:KSF720889 KSF786422:KSF786425 KSF851958:KSF851961 KSF917494:KSF917497 KSF983030:KSF983033 LCB65526:LCB65529 LCB131062:LCB131065 LCB196598:LCB196601 LCB262134:LCB262137 LCB327670:LCB327673 LCB393206:LCB393209 LCB458742:LCB458745 LCB524278:LCB524281 LCB589814:LCB589817 LCB655350:LCB655353 LCB720886:LCB720889 LCB786422:LCB786425 LCB851958:LCB851961 LCB917494:LCB917497 LCB983030:LCB983033 LLX65526:LLX65529 LLX131062:LLX131065 LLX196598:LLX196601 LLX262134:LLX262137 LLX327670:LLX327673 LLX393206:LLX393209 LLX458742:LLX458745 LLX524278:LLX524281 LLX589814:LLX589817 LLX655350:LLX655353 LLX720886:LLX720889 LLX786422:LLX786425 LLX851958:LLX851961 LLX917494:LLX917497 LLX983030:LLX983033 LVT65526:LVT65529 LVT131062:LVT131065 LVT196598:LVT196601 LVT262134:LVT262137 LVT327670:LVT327673 LVT393206:LVT393209 LVT458742:LVT458745 LVT524278:LVT524281 LVT589814:LVT589817 LVT655350:LVT655353 LVT720886:LVT720889 LVT786422:LVT786425 LVT851958:LVT851961 LVT917494:LVT917497 LVT983030:LVT983033 MFP65526:MFP65529 MFP131062:MFP131065 MFP196598:MFP196601 MFP262134:MFP262137 MFP327670:MFP327673 MFP393206:MFP393209 MFP458742:MFP458745 MFP524278:MFP524281 MFP589814:MFP589817 MFP655350:MFP655353 MFP720886:MFP720889 MFP786422:MFP786425 MFP851958:MFP851961 MFP917494:MFP917497 MFP983030:MFP983033 MPL65526:MPL65529 MPL131062:MPL131065 MPL196598:MPL196601 MPL262134:MPL262137 MPL327670:MPL327673 MPL393206:MPL393209 MPL458742:MPL458745 MPL524278:MPL524281 MPL589814:MPL589817 MPL655350:MPL655353 MPL720886:MPL720889 MPL786422:MPL786425 MPL851958:MPL851961 MPL917494:MPL917497 MPL983030:MPL983033 MZH65526:MZH65529 MZH131062:MZH131065 MZH196598:MZH196601 MZH262134:MZH262137 MZH327670:MZH327673 MZH393206:MZH393209 MZH458742:MZH458745 MZH524278:MZH524281 MZH589814:MZH589817 MZH655350:MZH655353 MZH720886:MZH720889 MZH786422:MZH786425 MZH851958:MZH851961 MZH917494:MZH917497 MZH983030:MZH983033 NJD65526:NJD65529 NJD131062:NJD131065 NJD196598:NJD196601 NJD262134:NJD262137 NJD327670:NJD327673 NJD393206:NJD393209 NJD458742:NJD458745 NJD524278:NJD524281 NJD589814:NJD589817 NJD655350:NJD655353 NJD720886:NJD720889 NJD786422:NJD786425 NJD851958:NJD851961 NJD917494:NJD917497 NJD983030:NJD983033 NSZ65526:NSZ65529 NSZ131062:NSZ131065 NSZ196598:NSZ196601 NSZ262134:NSZ262137 NSZ327670:NSZ327673 NSZ393206:NSZ393209 NSZ458742:NSZ458745 NSZ524278:NSZ524281 NSZ589814:NSZ589817 NSZ655350:NSZ655353 NSZ720886:NSZ720889 NSZ786422:NSZ786425 NSZ851958:NSZ851961 NSZ917494:NSZ917497 NSZ983030:NSZ983033 OCV65526:OCV65529 OCV131062:OCV131065 OCV196598:OCV196601 OCV262134:OCV262137 OCV327670:OCV327673 OCV393206:OCV393209 OCV458742:OCV458745 OCV524278:OCV524281 OCV589814:OCV589817 OCV655350:OCV655353 OCV720886:OCV720889 OCV786422:OCV786425 OCV851958:OCV851961 OCV917494:OCV917497 OCV983030:OCV983033 OMR65526:OMR65529 OMR131062:OMR131065 OMR196598:OMR196601 OMR262134:OMR262137 OMR327670:OMR327673 OMR393206:OMR393209 OMR458742:OMR458745 OMR524278:OMR524281 OMR589814:OMR589817 OMR655350:OMR655353 OMR720886:OMR720889 OMR786422:OMR786425 OMR851958:OMR851961 OMR917494:OMR917497 OMR983030:OMR983033 OWN65526:OWN65529 OWN131062:OWN131065 OWN196598:OWN196601 OWN262134:OWN262137 OWN327670:OWN327673 OWN393206:OWN393209 OWN458742:OWN458745 OWN524278:OWN524281 OWN589814:OWN589817 OWN655350:OWN655353 OWN720886:OWN720889 OWN786422:OWN786425 OWN851958:OWN851961 OWN917494:OWN917497 OWN983030:OWN983033 PGJ65526:PGJ65529 PGJ131062:PGJ131065 PGJ196598:PGJ196601 PGJ262134:PGJ262137 PGJ327670:PGJ327673 PGJ393206:PGJ393209 PGJ458742:PGJ458745 PGJ524278:PGJ524281 PGJ589814:PGJ589817 PGJ655350:PGJ655353 PGJ720886:PGJ720889 PGJ786422:PGJ786425 PGJ851958:PGJ851961 PGJ917494:PGJ917497 PGJ983030:PGJ983033 PQF65526:PQF65529 PQF131062:PQF131065 PQF196598:PQF196601 PQF262134:PQF262137 PQF327670:PQF327673 PQF393206:PQF393209 PQF458742:PQF458745 PQF524278:PQF524281 PQF589814:PQF589817 PQF655350:PQF655353 PQF720886:PQF720889 PQF786422:PQF786425 PQF851958:PQF851961 PQF917494:PQF917497 PQF983030:PQF983033 QAB65526:QAB65529 QAB131062:QAB131065 QAB196598:QAB196601 QAB262134:QAB262137 QAB327670:QAB327673 QAB393206:QAB393209 QAB458742:QAB458745 QAB524278:QAB524281 QAB589814:QAB589817 QAB655350:QAB655353 QAB720886:QAB720889 QAB786422:QAB786425 QAB851958:QAB851961 QAB917494:QAB917497 QAB983030:QAB983033 QJX65526:QJX65529 QJX131062:QJX131065 QJX196598:QJX196601 QJX262134:QJX262137 QJX327670:QJX327673 QJX393206:QJX393209 QJX458742:QJX458745 QJX524278:QJX524281 QJX589814:QJX589817 QJX655350:QJX655353 QJX720886:QJX720889 QJX786422:QJX786425 QJX851958:QJX851961 QJX917494:QJX917497 QJX983030:QJX983033 QTT65526:QTT65529 QTT131062:QTT131065 QTT196598:QTT196601 QTT262134:QTT262137 QTT327670:QTT327673 QTT393206:QTT393209 QTT458742:QTT458745 QTT524278:QTT524281 QTT589814:QTT589817 QTT655350:QTT655353 QTT720886:QTT720889 QTT786422:QTT786425 QTT851958:QTT851961 QTT917494:QTT917497 QTT983030:QTT983033 RDP65526:RDP65529 RDP131062:RDP131065 RDP196598:RDP196601 RDP262134:RDP262137 RDP327670:RDP327673 RDP393206:RDP393209 RDP458742:RDP458745 RDP524278:RDP524281 RDP589814:RDP589817 RDP655350:RDP655353 RDP720886:RDP720889 RDP786422:RDP786425 RDP851958:RDP851961 RDP917494:RDP917497 RDP983030:RDP983033 RNL65526:RNL65529 RNL131062:RNL131065 RNL196598:RNL196601 RNL262134:RNL262137 RNL327670:RNL327673 RNL393206:RNL393209 RNL458742:RNL458745 RNL524278:RNL524281 RNL589814:RNL589817 RNL655350:RNL655353 RNL720886:RNL720889 RNL786422:RNL786425 RNL851958:RNL851961 RNL917494:RNL917497 RNL983030:RNL983033 RXH65526:RXH65529 RXH131062:RXH131065 RXH196598:RXH196601 RXH262134:RXH262137 RXH327670:RXH327673 RXH393206:RXH393209 RXH458742:RXH458745 RXH524278:RXH524281 RXH589814:RXH589817 RXH655350:RXH655353 RXH720886:RXH720889 RXH786422:RXH786425 RXH851958:RXH851961 RXH917494:RXH917497 RXH983030:RXH983033 SHD65526:SHD65529 SHD131062:SHD131065 SHD196598:SHD196601 SHD262134:SHD262137 SHD327670:SHD327673 SHD393206:SHD393209 SHD458742:SHD458745 SHD524278:SHD524281 SHD589814:SHD589817 SHD655350:SHD655353 SHD720886:SHD720889 SHD786422:SHD786425 SHD851958:SHD851961 SHD917494:SHD917497 SHD983030:SHD983033 SQZ65526:SQZ65529 SQZ131062:SQZ131065 SQZ196598:SQZ196601 SQZ262134:SQZ262137 SQZ327670:SQZ327673 SQZ393206:SQZ393209 SQZ458742:SQZ458745 SQZ524278:SQZ524281 SQZ589814:SQZ589817 SQZ655350:SQZ655353 SQZ720886:SQZ720889 SQZ786422:SQZ786425 SQZ851958:SQZ851961 SQZ917494:SQZ917497 SQZ983030:SQZ983033 TAV65526:TAV65529 TAV131062:TAV131065 TAV196598:TAV196601 TAV262134:TAV262137 TAV327670:TAV327673 TAV393206:TAV393209 TAV458742:TAV458745 TAV524278:TAV524281 TAV589814:TAV589817 TAV655350:TAV655353 TAV720886:TAV720889 TAV786422:TAV786425 TAV851958:TAV851961 TAV917494:TAV917497 TAV983030:TAV983033 TKR65526:TKR65529 TKR131062:TKR131065 TKR196598:TKR196601 TKR262134:TKR262137 TKR327670:TKR327673 TKR393206:TKR393209 TKR458742:TKR458745 TKR524278:TKR524281 TKR589814:TKR589817 TKR655350:TKR655353 TKR720886:TKR720889 TKR786422:TKR786425 TKR851958:TKR851961 TKR917494:TKR917497 TKR983030:TKR983033 TUN65526:TUN65529 TUN131062:TUN131065 TUN196598:TUN196601 TUN262134:TUN262137 TUN327670:TUN327673 TUN393206:TUN393209 TUN458742:TUN458745 TUN524278:TUN524281 TUN589814:TUN589817 TUN655350:TUN655353 TUN720886:TUN720889 TUN786422:TUN786425 TUN851958:TUN851961 TUN917494:TUN917497 TUN983030:TUN983033 UEJ65526:UEJ65529 UEJ131062:UEJ131065 UEJ196598:UEJ196601 UEJ262134:UEJ262137 UEJ327670:UEJ327673 UEJ393206:UEJ393209 UEJ458742:UEJ458745 UEJ524278:UEJ524281 UEJ589814:UEJ589817 UEJ655350:UEJ655353 UEJ720886:UEJ720889 UEJ786422:UEJ786425 UEJ851958:UEJ851961 UEJ917494:UEJ917497 UEJ983030:UEJ983033 UOF65526:UOF65529 UOF131062:UOF131065 UOF196598:UOF196601 UOF262134:UOF262137 UOF327670:UOF327673 UOF393206:UOF393209 UOF458742:UOF458745 UOF524278:UOF524281 UOF589814:UOF589817 UOF655350:UOF655353 UOF720886:UOF720889 UOF786422:UOF786425 UOF851958:UOF851961 UOF917494:UOF917497 UOF983030:UOF983033 UYB65526:UYB65529 UYB131062:UYB131065 UYB196598:UYB196601 UYB262134:UYB262137 UYB327670:UYB327673 UYB393206:UYB393209 UYB458742:UYB458745 UYB524278:UYB524281 UYB589814:UYB589817 UYB655350:UYB655353 UYB720886:UYB720889 UYB786422:UYB786425 UYB851958:UYB851961 UYB917494:UYB917497 UYB983030:UYB983033 VHX65526:VHX65529 VHX131062:VHX131065 VHX196598:VHX196601 VHX262134:VHX262137 VHX327670:VHX327673 VHX393206:VHX393209 VHX458742:VHX458745 VHX524278:VHX524281 VHX589814:VHX589817 VHX655350:VHX655353 VHX720886:VHX720889 VHX786422:VHX786425 VHX851958:VHX851961 VHX917494:VHX917497 VHX983030:VHX983033 VRT65526:VRT65529 VRT131062:VRT131065 VRT196598:VRT196601 VRT262134:VRT262137 VRT327670:VRT327673 VRT393206:VRT393209 VRT458742:VRT458745 VRT524278:VRT524281 VRT589814:VRT589817 VRT655350:VRT655353 VRT720886:VRT720889 VRT786422:VRT786425 VRT851958:VRT851961 VRT917494:VRT917497 VRT983030:VRT983033 WBP65526:WBP65529 WBP131062:WBP131065 WBP196598:WBP196601 WBP262134:WBP262137 WBP327670:WBP327673 WBP393206:WBP393209 WBP458742:WBP458745 WBP524278:WBP524281 WBP589814:WBP589817 WBP655350:WBP655353 WBP720886:WBP720889 WBP786422:WBP786425 WBP851958:WBP851961 WBP917494:WBP917497 WBP983030:WBP983033 WLL65526:WLL65529 WLL131062:WLL131065 WLL196598:WLL196601 WLL262134:WLL262137 WLL327670:WLL327673 WLL393206:WLL393209 WLL458742:WLL458745 WLL524278:WLL524281 WLL589814:WLL589817 WLL655350:WLL655353 WLL720886:WLL720889 WLL786422:WLL786425 WLL851958:WLL851961 WLL917494:WLL917497 WLL983030:WLL983033 WVH65526:WVH65529 WVH131062:WVH131065 WVH196598:WVH196601 WVH262134:WVH262137 WVH327670:WVH327673 WVH393206:WVH393209 WVH458742:WVH458745 WVH524278:WVH524281 WVH589814:WVH589817 WVH655350:WVH655353 WVH720886:WVH720889 WVH786422:WVH786425 WVH851958:WVH851961 WVH917494:WVH917497 WVH983030:WVH983033">
      <formula1>"APP,平台,Wi-Fi,MCU,ZigBee,Bluetooth,NB-LOT,产品厂商"</formula1>
    </dataValidation>
    <dataValidation type="list" allowBlank="1" showInputMessage="1" showErrorMessage="1"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G4:G21 G65526:G65529 G131062:G131065 G196598:G196601 G262134:G262137 G327670:G327673 G393206:G393209 G458742:G458745 G524278:G524281 G589814:G589817 G655350:G655353 G720886:G720889 G786422:G786425 G851958:G851961 G917494:G917497 G983030:G983033 IZ65526:IZ65529 IZ131062:IZ131065 IZ196598:IZ196601 IZ262134:IZ262137 IZ327670:IZ327673 IZ393206:IZ393209 IZ458742:IZ458745 IZ524278:IZ524281 IZ589814:IZ589817 IZ655350:IZ655353 IZ720886:IZ720889 IZ786422:IZ786425 IZ851958:IZ851961 IZ917494:IZ917497 IZ983030:IZ983033 SV65526:SV65529 SV131062:SV131065 SV196598:SV196601 SV262134:SV262137 SV327670:SV327673 SV393206:SV393209 SV458742:SV458745 SV524278:SV524281 SV589814:SV589817 SV655350:SV655353 SV720886:SV720889 SV786422:SV786425 SV851958:SV851961 SV917494:SV917497 SV983030:SV983033 ACR65526:ACR65529 ACR131062:ACR131065 ACR196598:ACR196601 ACR262134:ACR262137 ACR327670:ACR327673 ACR393206:ACR393209 ACR458742:ACR458745 ACR524278:ACR524281 ACR589814:ACR589817 ACR655350:ACR655353 ACR720886:ACR720889 ACR786422:ACR786425 ACR851958:ACR851961 ACR917494:ACR917497 ACR983030:ACR983033 AMN65526:AMN65529 AMN131062:AMN131065 AMN196598:AMN196601 AMN262134:AMN262137 AMN327670:AMN327673 AMN393206:AMN393209 AMN458742:AMN458745 AMN524278:AMN524281 AMN589814:AMN589817 AMN655350:AMN655353 AMN720886:AMN720889 AMN786422:AMN786425 AMN851958:AMN851961 AMN917494:AMN917497 AMN983030:AMN983033 AWJ65526:AWJ65529 AWJ131062:AWJ131065 AWJ196598:AWJ196601 AWJ262134:AWJ262137 AWJ327670:AWJ327673 AWJ393206:AWJ393209 AWJ458742:AWJ458745 AWJ524278:AWJ524281 AWJ589814:AWJ589817 AWJ655350:AWJ655353 AWJ720886:AWJ720889 AWJ786422:AWJ786425 AWJ851958:AWJ851961 AWJ917494:AWJ917497 AWJ983030:AWJ983033 BGF65526:BGF65529 BGF131062:BGF131065 BGF196598:BGF196601 BGF262134:BGF262137 BGF327670:BGF327673 BGF393206:BGF393209 BGF458742:BGF458745 BGF524278:BGF524281 BGF589814:BGF589817 BGF655350:BGF655353 BGF720886:BGF720889 BGF786422:BGF786425 BGF851958:BGF851961 BGF917494:BGF917497 BGF983030:BGF983033 BQB65526:BQB65529 BQB131062:BQB131065 BQB196598:BQB196601 BQB262134:BQB262137 BQB327670:BQB327673 BQB393206:BQB393209 BQB458742:BQB458745 BQB524278:BQB524281 BQB589814:BQB589817 BQB655350:BQB655353 BQB720886:BQB720889 BQB786422:BQB786425 BQB851958:BQB851961 BQB917494:BQB917497 BQB983030:BQB983033 BZX65526:BZX65529 BZX131062:BZX131065 BZX196598:BZX196601 BZX262134:BZX262137 BZX327670:BZX327673 BZX393206:BZX393209 BZX458742:BZX458745 BZX524278:BZX524281 BZX589814:BZX589817 BZX655350:BZX655353 BZX720886:BZX720889 BZX786422:BZX786425 BZX851958:BZX851961 BZX917494:BZX917497 BZX983030:BZX983033 CJT65526:CJT65529 CJT131062:CJT131065 CJT196598:CJT196601 CJT262134:CJT262137 CJT327670:CJT327673 CJT393206:CJT393209 CJT458742:CJT458745 CJT524278:CJT524281 CJT589814:CJT589817 CJT655350:CJT655353 CJT720886:CJT720889 CJT786422:CJT786425 CJT851958:CJT851961 CJT917494:CJT917497 CJT983030:CJT983033 CTP65526:CTP65529 CTP131062:CTP131065 CTP196598:CTP196601 CTP262134:CTP262137 CTP327670:CTP327673 CTP393206:CTP393209 CTP458742:CTP458745 CTP524278:CTP524281 CTP589814:CTP589817 CTP655350:CTP655353 CTP720886:CTP720889 CTP786422:CTP786425 CTP851958:CTP851961 CTP917494:CTP917497 CTP983030:CTP983033 DDL65526:DDL65529 DDL131062:DDL131065 DDL196598:DDL196601 DDL262134:DDL262137 DDL327670:DDL327673 DDL393206:DDL393209 DDL458742:DDL458745 DDL524278:DDL524281 DDL589814:DDL589817 DDL655350:DDL655353 DDL720886:DDL720889 DDL786422:DDL786425 DDL851958:DDL851961 DDL917494:DDL917497 DDL983030:DDL983033 DNH65526:DNH65529 DNH131062:DNH131065 DNH196598:DNH196601 DNH262134:DNH262137 DNH327670:DNH327673 DNH393206:DNH393209 DNH458742:DNH458745 DNH524278:DNH524281 DNH589814:DNH589817 DNH655350:DNH655353 DNH720886:DNH720889 DNH786422:DNH786425 DNH851958:DNH851961 DNH917494:DNH917497 DNH983030:DNH983033 DXD65526:DXD65529 DXD131062:DXD131065 DXD196598:DXD196601 DXD262134:DXD262137 DXD327670:DXD327673 DXD393206:DXD393209 DXD458742:DXD458745 DXD524278:DXD524281 DXD589814:DXD589817 DXD655350:DXD655353 DXD720886:DXD720889 DXD786422:DXD786425 DXD851958:DXD851961 DXD917494:DXD917497 DXD983030:DXD983033 EGZ65526:EGZ65529 EGZ131062:EGZ131065 EGZ196598:EGZ196601 EGZ262134:EGZ262137 EGZ327670:EGZ327673 EGZ393206:EGZ393209 EGZ458742:EGZ458745 EGZ524278:EGZ524281 EGZ589814:EGZ589817 EGZ655350:EGZ655353 EGZ720886:EGZ720889 EGZ786422:EGZ786425 EGZ851958:EGZ851961 EGZ917494:EGZ917497 EGZ983030:EGZ983033 EQV65526:EQV65529 EQV131062:EQV131065 EQV196598:EQV196601 EQV262134:EQV262137 EQV327670:EQV327673 EQV393206:EQV393209 EQV458742:EQV458745 EQV524278:EQV524281 EQV589814:EQV589817 EQV655350:EQV655353 EQV720886:EQV720889 EQV786422:EQV786425 EQV851958:EQV851961 EQV917494:EQV917497 EQV983030:EQV983033 FAR65526:FAR65529 FAR131062:FAR131065 FAR196598:FAR196601 FAR262134:FAR262137 FAR327670:FAR327673 FAR393206:FAR393209 FAR458742:FAR458745 FAR524278:FAR524281 FAR589814:FAR589817 FAR655350:FAR655353 FAR720886:FAR720889 FAR786422:FAR786425 FAR851958:FAR851961 FAR917494:FAR917497 FAR983030:FAR983033 FKN65526:FKN65529 FKN131062:FKN131065 FKN196598:FKN196601 FKN262134:FKN262137 FKN327670:FKN327673 FKN393206:FKN393209 FKN458742:FKN458745 FKN524278:FKN524281 FKN589814:FKN589817 FKN655350:FKN655353 FKN720886:FKN720889 FKN786422:FKN786425 FKN851958:FKN851961 FKN917494:FKN917497 FKN983030:FKN983033 FUJ65526:FUJ65529 FUJ131062:FUJ131065 FUJ196598:FUJ196601 FUJ262134:FUJ262137 FUJ327670:FUJ327673 FUJ393206:FUJ393209 FUJ458742:FUJ458745 FUJ524278:FUJ524281 FUJ589814:FUJ589817 FUJ655350:FUJ655353 FUJ720886:FUJ720889 FUJ786422:FUJ786425 FUJ851958:FUJ851961 FUJ917494:FUJ917497 FUJ983030:FUJ983033 GEF65526:GEF65529 GEF131062:GEF131065 GEF196598:GEF196601 GEF262134:GEF262137 GEF327670:GEF327673 GEF393206:GEF393209 GEF458742:GEF458745 GEF524278:GEF524281 GEF589814:GEF589817 GEF655350:GEF655353 GEF720886:GEF720889 GEF786422:GEF786425 GEF851958:GEF851961 GEF917494:GEF917497 GEF983030:GEF983033 GOB65526:GOB65529 GOB131062:GOB131065 GOB196598:GOB196601 GOB262134:GOB262137 GOB327670:GOB327673 GOB393206:GOB393209 GOB458742:GOB458745 GOB524278:GOB524281 GOB589814:GOB589817 GOB655350:GOB655353 GOB720886:GOB720889 GOB786422:GOB786425 GOB851958:GOB851961 GOB917494:GOB917497 GOB983030:GOB983033 GXX65526:GXX65529 GXX131062:GXX131065 GXX196598:GXX196601 GXX262134:GXX262137 GXX327670:GXX327673 GXX393206:GXX393209 GXX458742:GXX458745 GXX524278:GXX524281 GXX589814:GXX589817 GXX655350:GXX655353 GXX720886:GXX720889 GXX786422:GXX786425 GXX851958:GXX851961 GXX917494:GXX917497 GXX983030:GXX983033 HHT65526:HHT65529 HHT131062:HHT131065 HHT196598:HHT196601 HHT262134:HHT262137 HHT327670:HHT327673 HHT393206:HHT393209 HHT458742:HHT458745 HHT524278:HHT524281 HHT589814:HHT589817 HHT655350:HHT655353 HHT720886:HHT720889 HHT786422:HHT786425 HHT851958:HHT851961 HHT917494:HHT917497 HHT983030:HHT983033 HRP65526:HRP65529 HRP131062:HRP131065 HRP196598:HRP196601 HRP262134:HRP262137 HRP327670:HRP327673 HRP393206:HRP393209 HRP458742:HRP458745 HRP524278:HRP524281 HRP589814:HRP589817 HRP655350:HRP655353 HRP720886:HRP720889 HRP786422:HRP786425 HRP851958:HRP851961 HRP917494:HRP917497 HRP983030:HRP983033 IBL65526:IBL65529 IBL131062:IBL131065 IBL196598:IBL196601 IBL262134:IBL262137 IBL327670:IBL327673 IBL393206:IBL393209 IBL458742:IBL458745 IBL524278:IBL524281 IBL589814:IBL589817 IBL655350:IBL655353 IBL720886:IBL720889 IBL786422:IBL786425 IBL851958:IBL851961 IBL917494:IBL917497 IBL983030:IBL983033 ILH65526:ILH65529 ILH131062:ILH131065 ILH196598:ILH196601 ILH262134:ILH262137 ILH327670:ILH327673 ILH393206:ILH393209 ILH458742:ILH458745 ILH524278:ILH524281 ILH589814:ILH589817 ILH655350:ILH655353 ILH720886:ILH720889 ILH786422:ILH786425 ILH851958:ILH851961 ILH917494:ILH917497 ILH983030:ILH983033 IVD65526:IVD65529 IVD131062:IVD131065 IVD196598:IVD196601 IVD262134:IVD262137 IVD327670:IVD327673 IVD393206:IVD393209 IVD458742:IVD458745 IVD524278:IVD524281 IVD589814:IVD589817 IVD655350:IVD655353 IVD720886:IVD720889 IVD786422:IVD786425 IVD851958:IVD851961 IVD917494:IVD917497 IVD983030:IVD983033 JEZ65526:JEZ65529 JEZ131062:JEZ131065 JEZ196598:JEZ196601 JEZ262134:JEZ262137 JEZ327670:JEZ327673 JEZ393206:JEZ393209 JEZ458742:JEZ458745 JEZ524278:JEZ524281 JEZ589814:JEZ589817 JEZ655350:JEZ655353 JEZ720886:JEZ720889 JEZ786422:JEZ786425 JEZ851958:JEZ851961 JEZ917494:JEZ917497 JEZ983030:JEZ983033 JOV65526:JOV65529 JOV131062:JOV131065 JOV196598:JOV196601 JOV262134:JOV262137 JOV327670:JOV327673 JOV393206:JOV393209 JOV458742:JOV458745 JOV524278:JOV524281 JOV589814:JOV589817 JOV655350:JOV655353 JOV720886:JOV720889 JOV786422:JOV786425 JOV851958:JOV851961 JOV917494:JOV917497 JOV983030:JOV983033 JYR65526:JYR65529 JYR131062:JYR131065 JYR196598:JYR196601 JYR262134:JYR262137 JYR327670:JYR327673 JYR393206:JYR393209 JYR458742:JYR458745 JYR524278:JYR524281 JYR589814:JYR589817 JYR655350:JYR655353 JYR720886:JYR720889 JYR786422:JYR786425 JYR851958:JYR851961 JYR917494:JYR917497 JYR983030:JYR983033 KIN65526:KIN65529 KIN131062:KIN131065 KIN196598:KIN196601 KIN262134:KIN262137 KIN327670:KIN327673 KIN393206:KIN393209 KIN458742:KIN458745 KIN524278:KIN524281 KIN589814:KIN589817 KIN655350:KIN655353 KIN720886:KIN720889 KIN786422:KIN786425 KIN851958:KIN851961 KIN917494:KIN917497 KIN983030:KIN983033 KSJ65526:KSJ65529 KSJ131062:KSJ131065 KSJ196598:KSJ196601 KSJ262134:KSJ262137 KSJ327670:KSJ327673 KSJ393206:KSJ393209 KSJ458742:KSJ458745 KSJ524278:KSJ524281 KSJ589814:KSJ589817 KSJ655350:KSJ655353 KSJ720886:KSJ720889 KSJ786422:KSJ786425 KSJ851958:KSJ851961 KSJ917494:KSJ917497 KSJ983030:KSJ983033 LCF65526:LCF65529 LCF131062:LCF131065 LCF196598:LCF196601 LCF262134:LCF262137 LCF327670:LCF327673 LCF393206:LCF393209 LCF458742:LCF458745 LCF524278:LCF524281 LCF589814:LCF589817 LCF655350:LCF655353 LCF720886:LCF720889 LCF786422:LCF786425 LCF851958:LCF851961 LCF917494:LCF917497 LCF983030:LCF983033 LMB65526:LMB65529 LMB131062:LMB131065 LMB196598:LMB196601 LMB262134:LMB262137 LMB327670:LMB327673 LMB393206:LMB393209 LMB458742:LMB458745 LMB524278:LMB524281 LMB589814:LMB589817 LMB655350:LMB655353 LMB720886:LMB720889 LMB786422:LMB786425 LMB851958:LMB851961 LMB917494:LMB917497 LMB983030:LMB983033 LVX65526:LVX65529 LVX131062:LVX131065 LVX196598:LVX196601 LVX262134:LVX262137 LVX327670:LVX327673 LVX393206:LVX393209 LVX458742:LVX458745 LVX524278:LVX524281 LVX589814:LVX589817 LVX655350:LVX655353 LVX720886:LVX720889 LVX786422:LVX786425 LVX851958:LVX851961 LVX917494:LVX917497 LVX983030:LVX983033 MFT65526:MFT65529 MFT131062:MFT131065 MFT196598:MFT196601 MFT262134:MFT262137 MFT327670:MFT327673 MFT393206:MFT393209 MFT458742:MFT458745 MFT524278:MFT524281 MFT589814:MFT589817 MFT655350:MFT655353 MFT720886:MFT720889 MFT786422:MFT786425 MFT851958:MFT851961 MFT917494:MFT917497 MFT983030:MFT983033 MPP65526:MPP65529 MPP131062:MPP131065 MPP196598:MPP196601 MPP262134:MPP262137 MPP327670:MPP327673 MPP393206:MPP393209 MPP458742:MPP458745 MPP524278:MPP524281 MPP589814:MPP589817 MPP655350:MPP655353 MPP720886:MPP720889 MPP786422:MPP786425 MPP851958:MPP851961 MPP917494:MPP917497 MPP983030:MPP983033 MZL65526:MZL65529 MZL131062:MZL131065 MZL196598:MZL196601 MZL262134:MZL262137 MZL327670:MZL327673 MZL393206:MZL393209 MZL458742:MZL458745 MZL524278:MZL524281 MZL589814:MZL589817 MZL655350:MZL655353 MZL720886:MZL720889 MZL786422:MZL786425 MZL851958:MZL851961 MZL917494:MZL917497 MZL983030:MZL983033 NJH65526:NJH65529 NJH131062:NJH131065 NJH196598:NJH196601 NJH262134:NJH262137 NJH327670:NJH327673 NJH393206:NJH393209 NJH458742:NJH458745 NJH524278:NJH524281 NJH589814:NJH589817 NJH655350:NJH655353 NJH720886:NJH720889 NJH786422:NJH786425 NJH851958:NJH851961 NJH917494:NJH917497 NJH983030:NJH983033 NTD65526:NTD65529 NTD131062:NTD131065 NTD196598:NTD196601 NTD262134:NTD262137 NTD327670:NTD327673 NTD393206:NTD393209 NTD458742:NTD458745 NTD524278:NTD524281 NTD589814:NTD589817 NTD655350:NTD655353 NTD720886:NTD720889 NTD786422:NTD786425 NTD851958:NTD851961 NTD917494:NTD917497 NTD983030:NTD983033 OCZ65526:OCZ65529 OCZ131062:OCZ131065 OCZ196598:OCZ196601 OCZ262134:OCZ262137 OCZ327670:OCZ327673 OCZ393206:OCZ393209 OCZ458742:OCZ458745 OCZ524278:OCZ524281 OCZ589814:OCZ589817 OCZ655350:OCZ655353 OCZ720886:OCZ720889 OCZ786422:OCZ786425 OCZ851958:OCZ851961 OCZ917494:OCZ917497 OCZ983030:OCZ983033 OMV65526:OMV65529 OMV131062:OMV131065 OMV196598:OMV196601 OMV262134:OMV262137 OMV327670:OMV327673 OMV393206:OMV393209 OMV458742:OMV458745 OMV524278:OMV524281 OMV589814:OMV589817 OMV655350:OMV655353 OMV720886:OMV720889 OMV786422:OMV786425 OMV851958:OMV851961 OMV917494:OMV917497 OMV983030:OMV983033 OWR65526:OWR65529 OWR131062:OWR131065 OWR196598:OWR196601 OWR262134:OWR262137 OWR327670:OWR327673 OWR393206:OWR393209 OWR458742:OWR458745 OWR524278:OWR524281 OWR589814:OWR589817 OWR655350:OWR655353 OWR720886:OWR720889 OWR786422:OWR786425 OWR851958:OWR851961 OWR917494:OWR917497 OWR983030:OWR983033 PGN65526:PGN65529 PGN131062:PGN131065 PGN196598:PGN196601 PGN262134:PGN262137 PGN327670:PGN327673 PGN393206:PGN393209 PGN458742:PGN458745 PGN524278:PGN524281 PGN589814:PGN589817 PGN655350:PGN655353 PGN720886:PGN720889 PGN786422:PGN786425 PGN851958:PGN851961 PGN917494:PGN917497 PGN983030:PGN983033 PQJ65526:PQJ65529 PQJ131062:PQJ131065 PQJ196598:PQJ196601 PQJ262134:PQJ262137 PQJ327670:PQJ327673 PQJ393206:PQJ393209 PQJ458742:PQJ458745 PQJ524278:PQJ524281 PQJ589814:PQJ589817 PQJ655350:PQJ655353 PQJ720886:PQJ720889 PQJ786422:PQJ786425 PQJ851958:PQJ851961 PQJ917494:PQJ917497 PQJ983030:PQJ983033 QAF65526:QAF65529 QAF131062:QAF131065 QAF196598:QAF196601 QAF262134:QAF262137 QAF327670:QAF327673 QAF393206:QAF393209 QAF458742:QAF458745 QAF524278:QAF524281 QAF589814:QAF589817 QAF655350:QAF655353 QAF720886:QAF720889 QAF786422:QAF786425 QAF851958:QAF851961 QAF917494:QAF917497 QAF983030:QAF983033 QKB65526:QKB65529 QKB131062:QKB131065 QKB196598:QKB196601 QKB262134:QKB262137 QKB327670:QKB327673 QKB393206:QKB393209 QKB458742:QKB458745 QKB524278:QKB524281 QKB589814:QKB589817 QKB655350:QKB655353 QKB720886:QKB720889 QKB786422:QKB786425 QKB851958:QKB851961 QKB917494:QKB917497 QKB983030:QKB983033 QTX65526:QTX65529 QTX131062:QTX131065 QTX196598:QTX196601 QTX262134:QTX262137 QTX327670:QTX327673 QTX393206:QTX393209 QTX458742:QTX458745 QTX524278:QTX524281 QTX589814:QTX589817 QTX655350:QTX655353 QTX720886:QTX720889 QTX786422:QTX786425 QTX851958:QTX851961 QTX917494:QTX917497 QTX983030:QTX983033 RDT65526:RDT65529 RDT131062:RDT131065 RDT196598:RDT196601 RDT262134:RDT262137 RDT327670:RDT327673 RDT393206:RDT393209 RDT458742:RDT458745 RDT524278:RDT524281 RDT589814:RDT589817 RDT655350:RDT655353 RDT720886:RDT720889 RDT786422:RDT786425 RDT851958:RDT851961 RDT917494:RDT917497 RDT983030:RDT983033 RNP65526:RNP65529 RNP131062:RNP131065 RNP196598:RNP196601 RNP262134:RNP262137 RNP327670:RNP327673 RNP393206:RNP393209 RNP458742:RNP458745 RNP524278:RNP524281 RNP589814:RNP589817 RNP655350:RNP655353 RNP720886:RNP720889 RNP786422:RNP786425 RNP851958:RNP851961 RNP917494:RNP917497 RNP983030:RNP983033 RXL65526:RXL65529 RXL131062:RXL131065 RXL196598:RXL196601 RXL262134:RXL262137 RXL327670:RXL327673 RXL393206:RXL393209 RXL458742:RXL458745 RXL524278:RXL524281 RXL589814:RXL589817 RXL655350:RXL655353 RXL720886:RXL720889 RXL786422:RXL786425 RXL851958:RXL851961 RXL917494:RXL917497 RXL983030:RXL983033 SHH65526:SHH65529 SHH131062:SHH131065 SHH196598:SHH196601 SHH262134:SHH262137 SHH327670:SHH327673 SHH393206:SHH393209 SHH458742:SHH458745 SHH524278:SHH524281 SHH589814:SHH589817 SHH655350:SHH655353 SHH720886:SHH720889 SHH786422:SHH786425 SHH851958:SHH851961 SHH917494:SHH917497 SHH983030:SHH983033 SRD65526:SRD65529 SRD131062:SRD131065 SRD196598:SRD196601 SRD262134:SRD262137 SRD327670:SRD327673 SRD393206:SRD393209 SRD458742:SRD458745 SRD524278:SRD524281 SRD589814:SRD589817 SRD655350:SRD655353 SRD720886:SRD720889 SRD786422:SRD786425 SRD851958:SRD851961 SRD917494:SRD917497 SRD983030:SRD983033 TAZ65526:TAZ65529 TAZ131062:TAZ131065 TAZ196598:TAZ196601 TAZ262134:TAZ262137 TAZ327670:TAZ327673 TAZ393206:TAZ393209 TAZ458742:TAZ458745 TAZ524278:TAZ524281 TAZ589814:TAZ589817 TAZ655350:TAZ655353 TAZ720886:TAZ720889 TAZ786422:TAZ786425 TAZ851958:TAZ851961 TAZ917494:TAZ917497 TAZ983030:TAZ983033 TKV65526:TKV65529 TKV131062:TKV131065 TKV196598:TKV196601 TKV262134:TKV262137 TKV327670:TKV327673 TKV393206:TKV393209 TKV458742:TKV458745 TKV524278:TKV524281 TKV589814:TKV589817 TKV655350:TKV655353 TKV720886:TKV720889 TKV786422:TKV786425 TKV851958:TKV851961 TKV917494:TKV917497 TKV983030:TKV983033 TUR65526:TUR65529 TUR131062:TUR131065 TUR196598:TUR196601 TUR262134:TUR262137 TUR327670:TUR327673 TUR393206:TUR393209 TUR458742:TUR458745 TUR524278:TUR524281 TUR589814:TUR589817 TUR655350:TUR655353 TUR720886:TUR720889 TUR786422:TUR786425 TUR851958:TUR851961 TUR917494:TUR917497 TUR983030:TUR983033 UEN65526:UEN65529 UEN131062:UEN131065 UEN196598:UEN196601 UEN262134:UEN262137 UEN327670:UEN327673 UEN393206:UEN393209 UEN458742:UEN458745 UEN524278:UEN524281 UEN589814:UEN589817 UEN655350:UEN655353 UEN720886:UEN720889 UEN786422:UEN786425 UEN851958:UEN851961 UEN917494:UEN917497 UEN983030:UEN983033 UOJ65526:UOJ65529 UOJ131062:UOJ131065 UOJ196598:UOJ196601 UOJ262134:UOJ262137 UOJ327670:UOJ327673 UOJ393206:UOJ393209 UOJ458742:UOJ458745 UOJ524278:UOJ524281 UOJ589814:UOJ589817 UOJ655350:UOJ655353 UOJ720886:UOJ720889 UOJ786422:UOJ786425 UOJ851958:UOJ851961 UOJ917494:UOJ917497 UOJ983030:UOJ983033 UYF65526:UYF65529 UYF131062:UYF131065 UYF196598:UYF196601 UYF262134:UYF262137 UYF327670:UYF327673 UYF393206:UYF393209 UYF458742:UYF458745 UYF524278:UYF524281 UYF589814:UYF589817 UYF655350:UYF655353 UYF720886:UYF720889 UYF786422:UYF786425 UYF851958:UYF851961 UYF917494:UYF917497 UYF983030:UYF983033 VIB65526:VIB65529 VIB131062:VIB131065 VIB196598:VIB196601 VIB262134:VIB262137 VIB327670:VIB327673 VIB393206:VIB393209 VIB458742:VIB458745 VIB524278:VIB524281 VIB589814:VIB589817 VIB655350:VIB655353 VIB720886:VIB720889 VIB786422:VIB786425 VIB851958:VIB851961 VIB917494:VIB917497 VIB983030:VIB983033 VRX65526:VRX65529 VRX131062:VRX131065 VRX196598:VRX196601 VRX262134:VRX262137 VRX327670:VRX327673 VRX393206:VRX393209 VRX458742:VRX458745 VRX524278:VRX524281 VRX589814:VRX589817 VRX655350:VRX655353 VRX720886:VRX720889 VRX786422:VRX786425 VRX851958:VRX851961 VRX917494:VRX917497 VRX983030:VRX983033 WBT65526:WBT65529 WBT131062:WBT131065 WBT196598:WBT196601 WBT262134:WBT262137 WBT327670:WBT327673 WBT393206:WBT393209 WBT458742:WBT458745 WBT524278:WBT524281 WBT589814:WBT589817 WBT655350:WBT655353 WBT720886:WBT720889 WBT786422:WBT786425 WBT851958:WBT851961 WBT917494:WBT917497 WBT983030:WBT983033 WLP65526:WLP65529 WLP131062:WLP131065 WLP196598:WLP196601 WLP262134:WLP262137 WLP327670:WLP327673 WLP393206:WLP393209 WLP458742:WLP458745 WLP524278:WLP524281 WLP589814:WLP589817 WLP655350:WLP655353 WLP720886:WLP720889 WLP786422:WLP786425 WLP851958:WLP851961 WLP917494:WLP917497 WLP983030:WLP983033 WVL65526:WVL65529 WVL131062:WVL131065 WVL196598:WVL196601 WVL262134:WVL262137 WVL327670:WVL327673 WVL393206:WVL393209 WVL458742:WVL458745 WVL524278:WVL524281 WVL589814:WVL589817 WVL655350:WVL655353 WVL720886:WVL720889 WVL786422:WVL786425 WVL851958:WVL851961 WVL917494:WVL917497 WVL983030:WVL983033">
      <formula1>"OPEN,Close,reopen,Delay,Defer,不接受,建议"</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H65526:H65529 H131062:H131065 H196598:H196601 H262134:H262137 H327670:H327673 H393206:H393209 H458742:H458745 H524278:H524281 H589814:H589817 H655350:H655353 H720886:H720889 H786422:H786425 H851958:H851961 H917494:H917497 H983030:H983033 JA65526:JA65529 JA131062:JA131065 JA196598:JA196601 JA262134:JA262137 JA327670:JA327673 JA393206:JA393209 JA458742:JA458745 JA524278:JA524281 JA589814:JA589817 JA655350:JA655353 JA720886:JA720889 JA786422:JA786425 JA851958:JA851961 JA917494:JA917497 JA983030:JA983033 SW65526:SW65529 SW131062:SW131065 SW196598:SW196601 SW262134:SW262137 SW327670:SW327673 SW393206:SW393209 SW458742:SW458745 SW524278:SW524281 SW589814:SW589817 SW655350:SW655353 SW720886:SW720889 SW786422:SW786425 SW851958:SW851961 SW917494:SW917497 SW983030:SW983033 ACS65526:ACS65529 ACS131062:ACS131065 ACS196598:ACS196601 ACS262134:ACS262137 ACS327670:ACS327673 ACS393206:ACS393209 ACS458742:ACS458745 ACS524278:ACS524281 ACS589814:ACS589817 ACS655350:ACS655353 ACS720886:ACS720889 ACS786422:ACS786425 ACS851958:ACS851961 ACS917494:ACS917497 ACS983030:ACS983033 AMO65526:AMO65529 AMO131062:AMO131065 AMO196598:AMO196601 AMO262134:AMO262137 AMO327670:AMO327673 AMO393206:AMO393209 AMO458742:AMO458745 AMO524278:AMO524281 AMO589814:AMO589817 AMO655350:AMO655353 AMO720886:AMO720889 AMO786422:AMO786425 AMO851958:AMO851961 AMO917494:AMO917497 AMO983030:AMO983033 AWK65526:AWK65529 AWK131062:AWK131065 AWK196598:AWK196601 AWK262134:AWK262137 AWK327670:AWK327673 AWK393206:AWK393209 AWK458742:AWK458745 AWK524278:AWK524281 AWK589814:AWK589817 AWK655350:AWK655353 AWK720886:AWK720889 AWK786422:AWK786425 AWK851958:AWK851961 AWK917494:AWK917497 AWK983030:AWK983033 BGG65526:BGG65529 BGG131062:BGG131065 BGG196598:BGG196601 BGG262134:BGG262137 BGG327670:BGG327673 BGG393206:BGG393209 BGG458742:BGG458745 BGG524278:BGG524281 BGG589814:BGG589817 BGG655350:BGG655353 BGG720886:BGG720889 BGG786422:BGG786425 BGG851958:BGG851961 BGG917494:BGG917497 BGG983030:BGG983033 BQC65526:BQC65529 BQC131062:BQC131065 BQC196598:BQC196601 BQC262134:BQC262137 BQC327670:BQC327673 BQC393206:BQC393209 BQC458742:BQC458745 BQC524278:BQC524281 BQC589814:BQC589817 BQC655350:BQC655353 BQC720886:BQC720889 BQC786422:BQC786425 BQC851958:BQC851961 BQC917494:BQC917497 BQC983030:BQC983033 BZY65526:BZY65529 BZY131062:BZY131065 BZY196598:BZY196601 BZY262134:BZY262137 BZY327670:BZY327673 BZY393206:BZY393209 BZY458742:BZY458745 BZY524278:BZY524281 BZY589814:BZY589817 BZY655350:BZY655353 BZY720886:BZY720889 BZY786422:BZY786425 BZY851958:BZY851961 BZY917494:BZY917497 BZY983030:BZY983033 CJU65526:CJU65529 CJU131062:CJU131065 CJU196598:CJU196601 CJU262134:CJU262137 CJU327670:CJU327673 CJU393206:CJU393209 CJU458742:CJU458745 CJU524278:CJU524281 CJU589814:CJU589817 CJU655350:CJU655353 CJU720886:CJU720889 CJU786422:CJU786425 CJU851958:CJU851961 CJU917494:CJU917497 CJU983030:CJU983033 CTQ65526:CTQ65529 CTQ131062:CTQ131065 CTQ196598:CTQ196601 CTQ262134:CTQ262137 CTQ327670:CTQ327673 CTQ393206:CTQ393209 CTQ458742:CTQ458745 CTQ524278:CTQ524281 CTQ589814:CTQ589817 CTQ655350:CTQ655353 CTQ720886:CTQ720889 CTQ786422:CTQ786425 CTQ851958:CTQ851961 CTQ917494:CTQ917497 CTQ983030:CTQ983033 DDM65526:DDM65529 DDM131062:DDM131065 DDM196598:DDM196601 DDM262134:DDM262137 DDM327670:DDM327673 DDM393206:DDM393209 DDM458742:DDM458745 DDM524278:DDM524281 DDM589814:DDM589817 DDM655350:DDM655353 DDM720886:DDM720889 DDM786422:DDM786425 DDM851958:DDM851961 DDM917494:DDM917497 DDM983030:DDM983033 DNI65526:DNI65529 DNI131062:DNI131065 DNI196598:DNI196601 DNI262134:DNI262137 DNI327670:DNI327673 DNI393206:DNI393209 DNI458742:DNI458745 DNI524278:DNI524281 DNI589814:DNI589817 DNI655350:DNI655353 DNI720886:DNI720889 DNI786422:DNI786425 DNI851958:DNI851961 DNI917494:DNI917497 DNI983030:DNI983033 DXE65526:DXE65529 DXE131062:DXE131065 DXE196598:DXE196601 DXE262134:DXE262137 DXE327670:DXE327673 DXE393206:DXE393209 DXE458742:DXE458745 DXE524278:DXE524281 DXE589814:DXE589817 DXE655350:DXE655353 DXE720886:DXE720889 DXE786422:DXE786425 DXE851958:DXE851961 DXE917494:DXE917497 DXE983030:DXE983033 EHA65526:EHA65529 EHA131062:EHA131065 EHA196598:EHA196601 EHA262134:EHA262137 EHA327670:EHA327673 EHA393206:EHA393209 EHA458742:EHA458745 EHA524278:EHA524281 EHA589814:EHA589817 EHA655350:EHA655353 EHA720886:EHA720889 EHA786422:EHA786425 EHA851958:EHA851961 EHA917494:EHA917497 EHA983030:EHA983033 EQW65526:EQW65529 EQW131062:EQW131065 EQW196598:EQW196601 EQW262134:EQW262137 EQW327670:EQW327673 EQW393206:EQW393209 EQW458742:EQW458745 EQW524278:EQW524281 EQW589814:EQW589817 EQW655350:EQW655353 EQW720886:EQW720889 EQW786422:EQW786425 EQW851958:EQW851961 EQW917494:EQW917497 EQW983030:EQW983033 FAS65526:FAS65529 FAS131062:FAS131065 FAS196598:FAS196601 FAS262134:FAS262137 FAS327670:FAS327673 FAS393206:FAS393209 FAS458742:FAS458745 FAS524278:FAS524281 FAS589814:FAS589817 FAS655350:FAS655353 FAS720886:FAS720889 FAS786422:FAS786425 FAS851958:FAS851961 FAS917494:FAS917497 FAS983030:FAS983033 FKO65526:FKO65529 FKO131062:FKO131065 FKO196598:FKO196601 FKO262134:FKO262137 FKO327670:FKO327673 FKO393206:FKO393209 FKO458742:FKO458745 FKO524278:FKO524281 FKO589814:FKO589817 FKO655350:FKO655353 FKO720886:FKO720889 FKO786422:FKO786425 FKO851958:FKO851961 FKO917494:FKO917497 FKO983030:FKO983033 FUK65526:FUK65529 FUK131062:FUK131065 FUK196598:FUK196601 FUK262134:FUK262137 FUK327670:FUK327673 FUK393206:FUK393209 FUK458742:FUK458745 FUK524278:FUK524281 FUK589814:FUK589817 FUK655350:FUK655353 FUK720886:FUK720889 FUK786422:FUK786425 FUK851958:FUK851961 FUK917494:FUK917497 FUK983030:FUK983033 GEG65526:GEG65529 GEG131062:GEG131065 GEG196598:GEG196601 GEG262134:GEG262137 GEG327670:GEG327673 GEG393206:GEG393209 GEG458742:GEG458745 GEG524278:GEG524281 GEG589814:GEG589817 GEG655350:GEG655353 GEG720886:GEG720889 GEG786422:GEG786425 GEG851958:GEG851961 GEG917494:GEG917497 GEG983030:GEG983033 GOC65526:GOC65529 GOC131062:GOC131065 GOC196598:GOC196601 GOC262134:GOC262137 GOC327670:GOC327673 GOC393206:GOC393209 GOC458742:GOC458745 GOC524278:GOC524281 GOC589814:GOC589817 GOC655350:GOC655353 GOC720886:GOC720889 GOC786422:GOC786425 GOC851958:GOC851961 GOC917494:GOC917497 GOC983030:GOC983033 GXY65526:GXY65529 GXY131062:GXY131065 GXY196598:GXY196601 GXY262134:GXY262137 GXY327670:GXY327673 GXY393206:GXY393209 GXY458742:GXY458745 GXY524278:GXY524281 GXY589814:GXY589817 GXY655350:GXY655353 GXY720886:GXY720889 GXY786422:GXY786425 GXY851958:GXY851961 GXY917494:GXY917497 GXY983030:GXY983033 HHU65526:HHU65529 HHU131062:HHU131065 HHU196598:HHU196601 HHU262134:HHU262137 HHU327670:HHU327673 HHU393206:HHU393209 HHU458742:HHU458745 HHU524278:HHU524281 HHU589814:HHU589817 HHU655350:HHU655353 HHU720886:HHU720889 HHU786422:HHU786425 HHU851958:HHU851961 HHU917494:HHU917497 HHU983030:HHU983033 HRQ65526:HRQ65529 HRQ131062:HRQ131065 HRQ196598:HRQ196601 HRQ262134:HRQ262137 HRQ327670:HRQ327673 HRQ393206:HRQ393209 HRQ458742:HRQ458745 HRQ524278:HRQ524281 HRQ589814:HRQ589817 HRQ655350:HRQ655353 HRQ720886:HRQ720889 HRQ786422:HRQ786425 HRQ851958:HRQ851961 HRQ917494:HRQ917497 HRQ983030:HRQ983033 IBM65526:IBM65529 IBM131062:IBM131065 IBM196598:IBM196601 IBM262134:IBM262137 IBM327670:IBM327673 IBM393206:IBM393209 IBM458742:IBM458745 IBM524278:IBM524281 IBM589814:IBM589817 IBM655350:IBM655353 IBM720886:IBM720889 IBM786422:IBM786425 IBM851958:IBM851961 IBM917494:IBM917497 IBM983030:IBM983033 ILI65526:ILI65529 ILI131062:ILI131065 ILI196598:ILI196601 ILI262134:ILI262137 ILI327670:ILI327673 ILI393206:ILI393209 ILI458742:ILI458745 ILI524278:ILI524281 ILI589814:ILI589817 ILI655350:ILI655353 ILI720886:ILI720889 ILI786422:ILI786425 ILI851958:ILI851961 ILI917494:ILI917497 ILI983030:ILI983033 IVE65526:IVE65529 IVE131062:IVE131065 IVE196598:IVE196601 IVE262134:IVE262137 IVE327670:IVE327673 IVE393206:IVE393209 IVE458742:IVE458745 IVE524278:IVE524281 IVE589814:IVE589817 IVE655350:IVE655353 IVE720886:IVE720889 IVE786422:IVE786425 IVE851958:IVE851961 IVE917494:IVE917497 IVE983030:IVE983033 JFA65526:JFA65529 JFA131062:JFA131065 JFA196598:JFA196601 JFA262134:JFA262137 JFA327670:JFA327673 JFA393206:JFA393209 JFA458742:JFA458745 JFA524278:JFA524281 JFA589814:JFA589817 JFA655350:JFA655353 JFA720886:JFA720889 JFA786422:JFA786425 JFA851958:JFA851961 JFA917494:JFA917497 JFA983030:JFA983033 JOW65526:JOW65529 JOW131062:JOW131065 JOW196598:JOW196601 JOW262134:JOW262137 JOW327670:JOW327673 JOW393206:JOW393209 JOW458742:JOW458745 JOW524278:JOW524281 JOW589814:JOW589817 JOW655350:JOW655353 JOW720886:JOW720889 JOW786422:JOW786425 JOW851958:JOW851961 JOW917494:JOW917497 JOW983030:JOW983033 JYS65526:JYS65529 JYS131062:JYS131065 JYS196598:JYS196601 JYS262134:JYS262137 JYS327670:JYS327673 JYS393206:JYS393209 JYS458742:JYS458745 JYS524278:JYS524281 JYS589814:JYS589817 JYS655350:JYS655353 JYS720886:JYS720889 JYS786422:JYS786425 JYS851958:JYS851961 JYS917494:JYS917497 JYS983030:JYS983033 KIO65526:KIO65529 KIO131062:KIO131065 KIO196598:KIO196601 KIO262134:KIO262137 KIO327670:KIO327673 KIO393206:KIO393209 KIO458742:KIO458745 KIO524278:KIO524281 KIO589814:KIO589817 KIO655350:KIO655353 KIO720886:KIO720889 KIO786422:KIO786425 KIO851958:KIO851961 KIO917494:KIO917497 KIO983030:KIO983033 KSK65526:KSK65529 KSK131062:KSK131065 KSK196598:KSK196601 KSK262134:KSK262137 KSK327670:KSK327673 KSK393206:KSK393209 KSK458742:KSK458745 KSK524278:KSK524281 KSK589814:KSK589817 KSK655350:KSK655353 KSK720886:KSK720889 KSK786422:KSK786425 KSK851958:KSK851961 KSK917494:KSK917497 KSK983030:KSK983033 LCG65526:LCG65529 LCG131062:LCG131065 LCG196598:LCG196601 LCG262134:LCG262137 LCG327670:LCG327673 LCG393206:LCG393209 LCG458742:LCG458745 LCG524278:LCG524281 LCG589814:LCG589817 LCG655350:LCG655353 LCG720886:LCG720889 LCG786422:LCG786425 LCG851958:LCG851961 LCG917494:LCG917497 LCG983030:LCG983033 LMC65526:LMC65529 LMC131062:LMC131065 LMC196598:LMC196601 LMC262134:LMC262137 LMC327670:LMC327673 LMC393206:LMC393209 LMC458742:LMC458745 LMC524278:LMC524281 LMC589814:LMC589817 LMC655350:LMC655353 LMC720886:LMC720889 LMC786422:LMC786425 LMC851958:LMC851961 LMC917494:LMC917497 LMC983030:LMC983033 LVY65526:LVY65529 LVY131062:LVY131065 LVY196598:LVY196601 LVY262134:LVY262137 LVY327670:LVY327673 LVY393206:LVY393209 LVY458742:LVY458745 LVY524278:LVY524281 LVY589814:LVY589817 LVY655350:LVY655353 LVY720886:LVY720889 LVY786422:LVY786425 LVY851958:LVY851961 LVY917494:LVY917497 LVY983030:LVY983033 MFU65526:MFU65529 MFU131062:MFU131065 MFU196598:MFU196601 MFU262134:MFU262137 MFU327670:MFU327673 MFU393206:MFU393209 MFU458742:MFU458745 MFU524278:MFU524281 MFU589814:MFU589817 MFU655350:MFU655353 MFU720886:MFU720889 MFU786422:MFU786425 MFU851958:MFU851961 MFU917494:MFU917497 MFU983030:MFU983033 MPQ65526:MPQ65529 MPQ131062:MPQ131065 MPQ196598:MPQ196601 MPQ262134:MPQ262137 MPQ327670:MPQ327673 MPQ393206:MPQ393209 MPQ458742:MPQ458745 MPQ524278:MPQ524281 MPQ589814:MPQ589817 MPQ655350:MPQ655353 MPQ720886:MPQ720889 MPQ786422:MPQ786425 MPQ851958:MPQ851961 MPQ917494:MPQ917497 MPQ983030:MPQ983033 MZM65526:MZM65529 MZM131062:MZM131065 MZM196598:MZM196601 MZM262134:MZM262137 MZM327670:MZM327673 MZM393206:MZM393209 MZM458742:MZM458745 MZM524278:MZM524281 MZM589814:MZM589817 MZM655350:MZM655353 MZM720886:MZM720889 MZM786422:MZM786425 MZM851958:MZM851961 MZM917494:MZM917497 MZM983030:MZM983033 NJI65526:NJI65529 NJI131062:NJI131065 NJI196598:NJI196601 NJI262134:NJI262137 NJI327670:NJI327673 NJI393206:NJI393209 NJI458742:NJI458745 NJI524278:NJI524281 NJI589814:NJI589817 NJI655350:NJI655353 NJI720886:NJI720889 NJI786422:NJI786425 NJI851958:NJI851961 NJI917494:NJI917497 NJI983030:NJI983033 NTE65526:NTE65529 NTE131062:NTE131065 NTE196598:NTE196601 NTE262134:NTE262137 NTE327670:NTE327673 NTE393206:NTE393209 NTE458742:NTE458745 NTE524278:NTE524281 NTE589814:NTE589817 NTE655350:NTE655353 NTE720886:NTE720889 NTE786422:NTE786425 NTE851958:NTE851961 NTE917494:NTE917497 NTE983030:NTE983033 ODA65526:ODA65529 ODA131062:ODA131065 ODA196598:ODA196601 ODA262134:ODA262137 ODA327670:ODA327673 ODA393206:ODA393209 ODA458742:ODA458745 ODA524278:ODA524281 ODA589814:ODA589817 ODA655350:ODA655353 ODA720886:ODA720889 ODA786422:ODA786425 ODA851958:ODA851961 ODA917494:ODA917497 ODA983030:ODA983033 OMW65526:OMW65529 OMW131062:OMW131065 OMW196598:OMW196601 OMW262134:OMW262137 OMW327670:OMW327673 OMW393206:OMW393209 OMW458742:OMW458745 OMW524278:OMW524281 OMW589814:OMW589817 OMW655350:OMW655353 OMW720886:OMW720889 OMW786422:OMW786425 OMW851958:OMW851961 OMW917494:OMW917497 OMW983030:OMW983033 OWS65526:OWS65529 OWS131062:OWS131065 OWS196598:OWS196601 OWS262134:OWS262137 OWS327670:OWS327673 OWS393206:OWS393209 OWS458742:OWS458745 OWS524278:OWS524281 OWS589814:OWS589817 OWS655350:OWS655353 OWS720886:OWS720889 OWS786422:OWS786425 OWS851958:OWS851961 OWS917494:OWS917497 OWS983030:OWS983033 PGO65526:PGO65529 PGO131062:PGO131065 PGO196598:PGO196601 PGO262134:PGO262137 PGO327670:PGO327673 PGO393206:PGO393209 PGO458742:PGO458745 PGO524278:PGO524281 PGO589814:PGO589817 PGO655350:PGO655353 PGO720886:PGO720889 PGO786422:PGO786425 PGO851958:PGO851961 PGO917494:PGO917497 PGO983030:PGO983033 PQK65526:PQK65529 PQK131062:PQK131065 PQK196598:PQK196601 PQK262134:PQK262137 PQK327670:PQK327673 PQK393206:PQK393209 PQK458742:PQK458745 PQK524278:PQK524281 PQK589814:PQK589817 PQK655350:PQK655353 PQK720886:PQK720889 PQK786422:PQK786425 PQK851958:PQK851961 PQK917494:PQK917497 PQK983030:PQK983033 QAG65526:QAG65529 QAG131062:QAG131065 QAG196598:QAG196601 QAG262134:QAG262137 QAG327670:QAG327673 QAG393206:QAG393209 QAG458742:QAG458745 QAG524278:QAG524281 QAG589814:QAG589817 QAG655350:QAG655353 QAG720886:QAG720889 QAG786422:QAG786425 QAG851958:QAG851961 QAG917494:QAG917497 QAG983030:QAG983033 QKC65526:QKC65529 QKC131062:QKC131065 QKC196598:QKC196601 QKC262134:QKC262137 QKC327670:QKC327673 QKC393206:QKC393209 QKC458742:QKC458745 QKC524278:QKC524281 QKC589814:QKC589817 QKC655350:QKC655353 QKC720886:QKC720889 QKC786422:QKC786425 QKC851958:QKC851961 QKC917494:QKC917497 QKC983030:QKC983033 QTY65526:QTY65529 QTY131062:QTY131065 QTY196598:QTY196601 QTY262134:QTY262137 QTY327670:QTY327673 QTY393206:QTY393209 QTY458742:QTY458745 QTY524278:QTY524281 QTY589814:QTY589817 QTY655350:QTY655353 QTY720886:QTY720889 QTY786422:QTY786425 QTY851958:QTY851961 QTY917494:QTY917497 QTY983030:QTY983033 RDU65526:RDU65529 RDU131062:RDU131065 RDU196598:RDU196601 RDU262134:RDU262137 RDU327670:RDU327673 RDU393206:RDU393209 RDU458742:RDU458745 RDU524278:RDU524281 RDU589814:RDU589817 RDU655350:RDU655353 RDU720886:RDU720889 RDU786422:RDU786425 RDU851958:RDU851961 RDU917494:RDU917497 RDU983030:RDU983033 RNQ65526:RNQ65529 RNQ131062:RNQ131065 RNQ196598:RNQ196601 RNQ262134:RNQ262137 RNQ327670:RNQ327673 RNQ393206:RNQ393209 RNQ458742:RNQ458745 RNQ524278:RNQ524281 RNQ589814:RNQ589817 RNQ655350:RNQ655353 RNQ720886:RNQ720889 RNQ786422:RNQ786425 RNQ851958:RNQ851961 RNQ917494:RNQ917497 RNQ983030:RNQ983033 RXM65526:RXM65529 RXM131062:RXM131065 RXM196598:RXM196601 RXM262134:RXM262137 RXM327670:RXM327673 RXM393206:RXM393209 RXM458742:RXM458745 RXM524278:RXM524281 RXM589814:RXM589817 RXM655350:RXM655353 RXM720886:RXM720889 RXM786422:RXM786425 RXM851958:RXM851961 RXM917494:RXM917497 RXM983030:RXM983033 SHI65526:SHI65529 SHI131062:SHI131065 SHI196598:SHI196601 SHI262134:SHI262137 SHI327670:SHI327673 SHI393206:SHI393209 SHI458742:SHI458745 SHI524278:SHI524281 SHI589814:SHI589817 SHI655350:SHI655353 SHI720886:SHI720889 SHI786422:SHI786425 SHI851958:SHI851961 SHI917494:SHI917497 SHI983030:SHI983033 SRE65526:SRE65529 SRE131062:SRE131065 SRE196598:SRE196601 SRE262134:SRE262137 SRE327670:SRE327673 SRE393206:SRE393209 SRE458742:SRE458745 SRE524278:SRE524281 SRE589814:SRE589817 SRE655350:SRE655353 SRE720886:SRE720889 SRE786422:SRE786425 SRE851958:SRE851961 SRE917494:SRE917497 SRE983030:SRE983033 TBA65526:TBA65529 TBA131062:TBA131065 TBA196598:TBA196601 TBA262134:TBA262137 TBA327670:TBA327673 TBA393206:TBA393209 TBA458742:TBA458745 TBA524278:TBA524281 TBA589814:TBA589817 TBA655350:TBA655353 TBA720886:TBA720889 TBA786422:TBA786425 TBA851958:TBA851961 TBA917494:TBA917497 TBA983030:TBA983033 TKW65526:TKW65529 TKW131062:TKW131065 TKW196598:TKW196601 TKW262134:TKW262137 TKW327670:TKW327673 TKW393206:TKW393209 TKW458742:TKW458745 TKW524278:TKW524281 TKW589814:TKW589817 TKW655350:TKW655353 TKW720886:TKW720889 TKW786422:TKW786425 TKW851958:TKW851961 TKW917494:TKW917497 TKW983030:TKW983033 TUS65526:TUS65529 TUS131062:TUS131065 TUS196598:TUS196601 TUS262134:TUS262137 TUS327670:TUS327673 TUS393206:TUS393209 TUS458742:TUS458745 TUS524278:TUS524281 TUS589814:TUS589817 TUS655350:TUS655353 TUS720886:TUS720889 TUS786422:TUS786425 TUS851958:TUS851961 TUS917494:TUS917497 TUS983030:TUS983033 UEO65526:UEO65529 UEO131062:UEO131065 UEO196598:UEO196601 UEO262134:UEO262137 UEO327670:UEO327673 UEO393206:UEO393209 UEO458742:UEO458745 UEO524278:UEO524281 UEO589814:UEO589817 UEO655350:UEO655353 UEO720886:UEO720889 UEO786422:UEO786425 UEO851958:UEO851961 UEO917494:UEO917497 UEO983030:UEO983033 UOK65526:UOK65529 UOK131062:UOK131065 UOK196598:UOK196601 UOK262134:UOK262137 UOK327670:UOK327673 UOK393206:UOK393209 UOK458742:UOK458745 UOK524278:UOK524281 UOK589814:UOK589817 UOK655350:UOK655353 UOK720886:UOK720889 UOK786422:UOK786425 UOK851958:UOK851961 UOK917494:UOK917497 UOK983030:UOK983033 UYG65526:UYG65529 UYG131062:UYG131065 UYG196598:UYG196601 UYG262134:UYG262137 UYG327670:UYG327673 UYG393206:UYG393209 UYG458742:UYG458745 UYG524278:UYG524281 UYG589814:UYG589817 UYG655350:UYG655353 UYG720886:UYG720889 UYG786422:UYG786425 UYG851958:UYG851961 UYG917494:UYG917497 UYG983030:UYG983033 VIC65526:VIC65529 VIC131062:VIC131065 VIC196598:VIC196601 VIC262134:VIC262137 VIC327670:VIC327673 VIC393206:VIC393209 VIC458742:VIC458745 VIC524278:VIC524281 VIC589814:VIC589817 VIC655350:VIC655353 VIC720886:VIC720889 VIC786422:VIC786425 VIC851958:VIC851961 VIC917494:VIC917497 VIC983030:VIC983033 VRY65526:VRY65529 VRY131062:VRY131065 VRY196598:VRY196601 VRY262134:VRY262137 VRY327670:VRY327673 VRY393206:VRY393209 VRY458742:VRY458745 VRY524278:VRY524281 VRY589814:VRY589817 VRY655350:VRY655353 VRY720886:VRY720889 VRY786422:VRY786425 VRY851958:VRY851961 VRY917494:VRY917497 VRY983030:VRY983033 WBU65526:WBU65529 WBU131062:WBU131065 WBU196598:WBU196601 WBU262134:WBU262137 WBU327670:WBU327673 WBU393206:WBU393209 WBU458742:WBU458745 WBU524278:WBU524281 WBU589814:WBU589817 WBU655350:WBU655353 WBU720886:WBU720889 WBU786422:WBU786425 WBU851958:WBU851961 WBU917494:WBU917497 WBU983030:WBU983033 WLQ65526:WLQ65529 WLQ131062:WLQ131065 WLQ196598:WLQ196601 WLQ262134:WLQ262137 WLQ327670:WLQ327673 WLQ393206:WLQ393209 WLQ458742:WLQ458745 WLQ524278:WLQ524281 WLQ589814:WLQ589817 WLQ655350:WLQ655353 WLQ720886:WLQ720889 WLQ786422:WLQ786425 WLQ851958:WLQ851961 WLQ917494:WLQ917497 WLQ983030:WLQ983033 WVM65526:WVM65529 WVM131062:WVM131065 WVM196598:WVM196601 WVM262134:WVM262137 WVM327670:WVM327673 WVM393206:WVM393209 WVM458742:WVM458745 WVM524278:WVM524281 WVM589814:WVM589817 WVM655350:WVM655353 WVM720886:WVM720889 WVM786422:WVM786425 WVM851958:WVM851961 WVM917494:WVM917497 WVM983030:WVM983033">
      <formula1>"P1,P2,P3,P4,P5"</formula1>
    </dataValidation>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I4:I21 I65526:I65529 I131062:I131065 I196598:I196601 I262134:I262137 I327670:I327673 I393206:I393209 I458742:I458745 I524278:I524281 I589814:I589817 I655350:I655353 I720886:I720889 I786422:I786425 I851958:I851961 I917494:I917497 I983030:I983033 JB65526:JB65529 JB131062:JB131065 JB196598:JB196601 JB262134:JB262137 JB327670:JB327673 JB393206:JB393209 JB458742:JB458745 JB524278:JB524281 JB589814:JB589817 JB655350:JB655353 JB720886:JB720889 JB786422:JB786425 JB851958:JB851961 JB917494:JB917497 JB983030:JB983033 SX65526:SX65529 SX131062:SX131065 SX196598:SX196601 SX262134:SX262137 SX327670:SX327673 SX393206:SX393209 SX458742:SX458745 SX524278:SX524281 SX589814:SX589817 SX655350:SX655353 SX720886:SX720889 SX786422:SX786425 SX851958:SX851961 SX917494:SX917497 SX983030:SX983033 ACT65526:ACT65529 ACT131062:ACT131065 ACT196598:ACT196601 ACT262134:ACT262137 ACT327670:ACT327673 ACT393206:ACT393209 ACT458742:ACT458745 ACT524278:ACT524281 ACT589814:ACT589817 ACT655350:ACT655353 ACT720886:ACT720889 ACT786422:ACT786425 ACT851958:ACT851961 ACT917494:ACT917497 ACT983030:ACT983033 AMP65526:AMP65529 AMP131062:AMP131065 AMP196598:AMP196601 AMP262134:AMP262137 AMP327670:AMP327673 AMP393206:AMP393209 AMP458742:AMP458745 AMP524278:AMP524281 AMP589814:AMP589817 AMP655350:AMP655353 AMP720886:AMP720889 AMP786422:AMP786425 AMP851958:AMP851961 AMP917494:AMP917497 AMP983030:AMP983033 AWL65526:AWL65529 AWL131062:AWL131065 AWL196598:AWL196601 AWL262134:AWL262137 AWL327670:AWL327673 AWL393206:AWL393209 AWL458742:AWL458745 AWL524278:AWL524281 AWL589814:AWL589817 AWL655350:AWL655353 AWL720886:AWL720889 AWL786422:AWL786425 AWL851958:AWL851961 AWL917494:AWL917497 AWL983030:AWL983033 BGH65526:BGH65529 BGH131062:BGH131065 BGH196598:BGH196601 BGH262134:BGH262137 BGH327670:BGH327673 BGH393206:BGH393209 BGH458742:BGH458745 BGH524278:BGH524281 BGH589814:BGH589817 BGH655350:BGH655353 BGH720886:BGH720889 BGH786422:BGH786425 BGH851958:BGH851961 BGH917494:BGH917497 BGH983030:BGH983033 BQD65526:BQD65529 BQD131062:BQD131065 BQD196598:BQD196601 BQD262134:BQD262137 BQD327670:BQD327673 BQD393206:BQD393209 BQD458742:BQD458745 BQD524278:BQD524281 BQD589814:BQD589817 BQD655350:BQD655353 BQD720886:BQD720889 BQD786422:BQD786425 BQD851958:BQD851961 BQD917494:BQD917497 BQD983030:BQD983033 BZZ65526:BZZ65529 BZZ131062:BZZ131065 BZZ196598:BZZ196601 BZZ262134:BZZ262137 BZZ327670:BZZ327673 BZZ393206:BZZ393209 BZZ458742:BZZ458745 BZZ524278:BZZ524281 BZZ589814:BZZ589817 BZZ655350:BZZ655353 BZZ720886:BZZ720889 BZZ786422:BZZ786425 BZZ851958:BZZ851961 BZZ917494:BZZ917497 BZZ983030:BZZ983033 CJV65526:CJV65529 CJV131062:CJV131065 CJV196598:CJV196601 CJV262134:CJV262137 CJV327670:CJV327673 CJV393206:CJV393209 CJV458742:CJV458745 CJV524278:CJV524281 CJV589814:CJV589817 CJV655350:CJV655353 CJV720886:CJV720889 CJV786422:CJV786425 CJV851958:CJV851961 CJV917494:CJV917497 CJV983030:CJV983033 CTR65526:CTR65529 CTR131062:CTR131065 CTR196598:CTR196601 CTR262134:CTR262137 CTR327670:CTR327673 CTR393206:CTR393209 CTR458742:CTR458745 CTR524278:CTR524281 CTR589814:CTR589817 CTR655350:CTR655353 CTR720886:CTR720889 CTR786422:CTR786425 CTR851958:CTR851961 CTR917494:CTR917497 CTR983030:CTR983033 DDN65526:DDN65529 DDN131062:DDN131065 DDN196598:DDN196601 DDN262134:DDN262137 DDN327670:DDN327673 DDN393206:DDN393209 DDN458742:DDN458745 DDN524278:DDN524281 DDN589814:DDN589817 DDN655350:DDN655353 DDN720886:DDN720889 DDN786422:DDN786425 DDN851958:DDN851961 DDN917494:DDN917497 DDN983030:DDN983033 DNJ65526:DNJ65529 DNJ131062:DNJ131065 DNJ196598:DNJ196601 DNJ262134:DNJ262137 DNJ327670:DNJ327673 DNJ393206:DNJ393209 DNJ458742:DNJ458745 DNJ524278:DNJ524281 DNJ589814:DNJ589817 DNJ655350:DNJ655353 DNJ720886:DNJ720889 DNJ786422:DNJ786425 DNJ851958:DNJ851961 DNJ917494:DNJ917497 DNJ983030:DNJ983033 DXF65526:DXF65529 DXF131062:DXF131065 DXF196598:DXF196601 DXF262134:DXF262137 DXF327670:DXF327673 DXF393206:DXF393209 DXF458742:DXF458745 DXF524278:DXF524281 DXF589814:DXF589817 DXF655350:DXF655353 DXF720886:DXF720889 DXF786422:DXF786425 DXF851958:DXF851961 DXF917494:DXF917497 DXF983030:DXF983033 EHB65526:EHB65529 EHB131062:EHB131065 EHB196598:EHB196601 EHB262134:EHB262137 EHB327670:EHB327673 EHB393206:EHB393209 EHB458742:EHB458745 EHB524278:EHB524281 EHB589814:EHB589817 EHB655350:EHB655353 EHB720886:EHB720889 EHB786422:EHB786425 EHB851958:EHB851961 EHB917494:EHB917497 EHB983030:EHB983033 EQX65526:EQX65529 EQX131062:EQX131065 EQX196598:EQX196601 EQX262134:EQX262137 EQX327670:EQX327673 EQX393206:EQX393209 EQX458742:EQX458745 EQX524278:EQX524281 EQX589814:EQX589817 EQX655350:EQX655353 EQX720886:EQX720889 EQX786422:EQX786425 EQX851958:EQX851961 EQX917494:EQX917497 EQX983030:EQX983033 FAT65526:FAT65529 FAT131062:FAT131065 FAT196598:FAT196601 FAT262134:FAT262137 FAT327670:FAT327673 FAT393206:FAT393209 FAT458742:FAT458745 FAT524278:FAT524281 FAT589814:FAT589817 FAT655350:FAT655353 FAT720886:FAT720889 FAT786422:FAT786425 FAT851958:FAT851961 FAT917494:FAT917497 FAT983030:FAT983033 FKP65526:FKP65529 FKP131062:FKP131065 FKP196598:FKP196601 FKP262134:FKP262137 FKP327670:FKP327673 FKP393206:FKP393209 FKP458742:FKP458745 FKP524278:FKP524281 FKP589814:FKP589817 FKP655350:FKP655353 FKP720886:FKP720889 FKP786422:FKP786425 FKP851958:FKP851961 FKP917494:FKP917497 FKP983030:FKP983033 FUL65526:FUL65529 FUL131062:FUL131065 FUL196598:FUL196601 FUL262134:FUL262137 FUL327670:FUL327673 FUL393206:FUL393209 FUL458742:FUL458745 FUL524278:FUL524281 FUL589814:FUL589817 FUL655350:FUL655353 FUL720886:FUL720889 FUL786422:FUL786425 FUL851958:FUL851961 FUL917494:FUL917497 FUL983030:FUL983033 GEH65526:GEH65529 GEH131062:GEH131065 GEH196598:GEH196601 GEH262134:GEH262137 GEH327670:GEH327673 GEH393206:GEH393209 GEH458742:GEH458745 GEH524278:GEH524281 GEH589814:GEH589817 GEH655350:GEH655353 GEH720886:GEH720889 GEH786422:GEH786425 GEH851958:GEH851961 GEH917494:GEH917497 GEH983030:GEH983033 GOD65526:GOD65529 GOD131062:GOD131065 GOD196598:GOD196601 GOD262134:GOD262137 GOD327670:GOD327673 GOD393206:GOD393209 GOD458742:GOD458745 GOD524278:GOD524281 GOD589814:GOD589817 GOD655350:GOD655353 GOD720886:GOD720889 GOD786422:GOD786425 GOD851958:GOD851961 GOD917494:GOD917497 GOD983030:GOD983033 GXZ65526:GXZ65529 GXZ131062:GXZ131065 GXZ196598:GXZ196601 GXZ262134:GXZ262137 GXZ327670:GXZ327673 GXZ393206:GXZ393209 GXZ458742:GXZ458745 GXZ524278:GXZ524281 GXZ589814:GXZ589817 GXZ655350:GXZ655353 GXZ720886:GXZ720889 GXZ786422:GXZ786425 GXZ851958:GXZ851961 GXZ917494:GXZ917497 GXZ983030:GXZ983033 HHV65526:HHV65529 HHV131062:HHV131065 HHV196598:HHV196601 HHV262134:HHV262137 HHV327670:HHV327673 HHV393206:HHV393209 HHV458742:HHV458745 HHV524278:HHV524281 HHV589814:HHV589817 HHV655350:HHV655353 HHV720886:HHV720889 HHV786422:HHV786425 HHV851958:HHV851961 HHV917494:HHV917497 HHV983030:HHV983033 HRR65526:HRR65529 HRR131062:HRR131065 HRR196598:HRR196601 HRR262134:HRR262137 HRR327670:HRR327673 HRR393206:HRR393209 HRR458742:HRR458745 HRR524278:HRR524281 HRR589814:HRR589817 HRR655350:HRR655353 HRR720886:HRR720889 HRR786422:HRR786425 HRR851958:HRR851961 HRR917494:HRR917497 HRR983030:HRR983033 IBN65526:IBN65529 IBN131062:IBN131065 IBN196598:IBN196601 IBN262134:IBN262137 IBN327670:IBN327673 IBN393206:IBN393209 IBN458742:IBN458745 IBN524278:IBN524281 IBN589814:IBN589817 IBN655350:IBN655353 IBN720886:IBN720889 IBN786422:IBN786425 IBN851958:IBN851961 IBN917494:IBN917497 IBN983030:IBN983033 ILJ65526:ILJ65529 ILJ131062:ILJ131065 ILJ196598:ILJ196601 ILJ262134:ILJ262137 ILJ327670:ILJ327673 ILJ393206:ILJ393209 ILJ458742:ILJ458745 ILJ524278:ILJ524281 ILJ589814:ILJ589817 ILJ655350:ILJ655353 ILJ720886:ILJ720889 ILJ786422:ILJ786425 ILJ851958:ILJ851961 ILJ917494:ILJ917497 ILJ983030:ILJ983033 IVF65526:IVF65529 IVF131062:IVF131065 IVF196598:IVF196601 IVF262134:IVF262137 IVF327670:IVF327673 IVF393206:IVF393209 IVF458742:IVF458745 IVF524278:IVF524281 IVF589814:IVF589817 IVF655350:IVF655353 IVF720886:IVF720889 IVF786422:IVF786425 IVF851958:IVF851961 IVF917494:IVF917497 IVF983030:IVF983033 JFB65526:JFB65529 JFB131062:JFB131065 JFB196598:JFB196601 JFB262134:JFB262137 JFB327670:JFB327673 JFB393206:JFB393209 JFB458742:JFB458745 JFB524278:JFB524281 JFB589814:JFB589817 JFB655350:JFB655353 JFB720886:JFB720889 JFB786422:JFB786425 JFB851958:JFB851961 JFB917494:JFB917497 JFB983030:JFB983033 JOX65526:JOX65529 JOX131062:JOX131065 JOX196598:JOX196601 JOX262134:JOX262137 JOX327670:JOX327673 JOX393206:JOX393209 JOX458742:JOX458745 JOX524278:JOX524281 JOX589814:JOX589817 JOX655350:JOX655353 JOX720886:JOX720889 JOX786422:JOX786425 JOX851958:JOX851961 JOX917494:JOX917497 JOX983030:JOX983033 JYT65526:JYT65529 JYT131062:JYT131065 JYT196598:JYT196601 JYT262134:JYT262137 JYT327670:JYT327673 JYT393206:JYT393209 JYT458742:JYT458745 JYT524278:JYT524281 JYT589814:JYT589817 JYT655350:JYT655353 JYT720886:JYT720889 JYT786422:JYT786425 JYT851958:JYT851961 JYT917494:JYT917497 JYT983030:JYT983033 KIP65526:KIP65529 KIP131062:KIP131065 KIP196598:KIP196601 KIP262134:KIP262137 KIP327670:KIP327673 KIP393206:KIP393209 KIP458742:KIP458745 KIP524278:KIP524281 KIP589814:KIP589817 KIP655350:KIP655353 KIP720886:KIP720889 KIP786422:KIP786425 KIP851958:KIP851961 KIP917494:KIP917497 KIP983030:KIP983033 KSL65526:KSL65529 KSL131062:KSL131065 KSL196598:KSL196601 KSL262134:KSL262137 KSL327670:KSL327673 KSL393206:KSL393209 KSL458742:KSL458745 KSL524278:KSL524281 KSL589814:KSL589817 KSL655350:KSL655353 KSL720886:KSL720889 KSL786422:KSL786425 KSL851958:KSL851961 KSL917494:KSL917497 KSL983030:KSL983033 LCH65526:LCH65529 LCH131062:LCH131065 LCH196598:LCH196601 LCH262134:LCH262137 LCH327670:LCH327673 LCH393206:LCH393209 LCH458742:LCH458745 LCH524278:LCH524281 LCH589814:LCH589817 LCH655350:LCH655353 LCH720886:LCH720889 LCH786422:LCH786425 LCH851958:LCH851961 LCH917494:LCH917497 LCH983030:LCH983033 LMD65526:LMD65529 LMD131062:LMD131065 LMD196598:LMD196601 LMD262134:LMD262137 LMD327670:LMD327673 LMD393206:LMD393209 LMD458742:LMD458745 LMD524278:LMD524281 LMD589814:LMD589817 LMD655350:LMD655353 LMD720886:LMD720889 LMD786422:LMD786425 LMD851958:LMD851961 LMD917494:LMD917497 LMD983030:LMD983033 LVZ65526:LVZ65529 LVZ131062:LVZ131065 LVZ196598:LVZ196601 LVZ262134:LVZ262137 LVZ327670:LVZ327673 LVZ393206:LVZ393209 LVZ458742:LVZ458745 LVZ524278:LVZ524281 LVZ589814:LVZ589817 LVZ655350:LVZ655353 LVZ720886:LVZ720889 LVZ786422:LVZ786425 LVZ851958:LVZ851961 LVZ917494:LVZ917497 LVZ983030:LVZ983033 MFV65526:MFV65529 MFV131062:MFV131065 MFV196598:MFV196601 MFV262134:MFV262137 MFV327670:MFV327673 MFV393206:MFV393209 MFV458742:MFV458745 MFV524278:MFV524281 MFV589814:MFV589817 MFV655350:MFV655353 MFV720886:MFV720889 MFV786422:MFV786425 MFV851958:MFV851961 MFV917494:MFV917497 MFV983030:MFV983033 MPR65526:MPR65529 MPR131062:MPR131065 MPR196598:MPR196601 MPR262134:MPR262137 MPR327670:MPR327673 MPR393206:MPR393209 MPR458742:MPR458745 MPR524278:MPR524281 MPR589814:MPR589817 MPR655350:MPR655353 MPR720886:MPR720889 MPR786422:MPR786425 MPR851958:MPR851961 MPR917494:MPR917497 MPR983030:MPR983033 MZN65526:MZN65529 MZN131062:MZN131065 MZN196598:MZN196601 MZN262134:MZN262137 MZN327670:MZN327673 MZN393206:MZN393209 MZN458742:MZN458745 MZN524278:MZN524281 MZN589814:MZN589817 MZN655350:MZN655353 MZN720886:MZN720889 MZN786422:MZN786425 MZN851958:MZN851961 MZN917494:MZN917497 MZN983030:MZN983033 NJJ65526:NJJ65529 NJJ131062:NJJ131065 NJJ196598:NJJ196601 NJJ262134:NJJ262137 NJJ327670:NJJ327673 NJJ393206:NJJ393209 NJJ458742:NJJ458745 NJJ524278:NJJ524281 NJJ589814:NJJ589817 NJJ655350:NJJ655353 NJJ720886:NJJ720889 NJJ786422:NJJ786425 NJJ851958:NJJ851961 NJJ917494:NJJ917497 NJJ983030:NJJ983033 NTF65526:NTF65529 NTF131062:NTF131065 NTF196598:NTF196601 NTF262134:NTF262137 NTF327670:NTF327673 NTF393206:NTF393209 NTF458742:NTF458745 NTF524278:NTF524281 NTF589814:NTF589817 NTF655350:NTF655353 NTF720886:NTF720889 NTF786422:NTF786425 NTF851958:NTF851961 NTF917494:NTF917497 NTF983030:NTF983033 ODB65526:ODB65529 ODB131062:ODB131065 ODB196598:ODB196601 ODB262134:ODB262137 ODB327670:ODB327673 ODB393206:ODB393209 ODB458742:ODB458745 ODB524278:ODB524281 ODB589814:ODB589817 ODB655350:ODB655353 ODB720886:ODB720889 ODB786422:ODB786425 ODB851958:ODB851961 ODB917494:ODB917497 ODB983030:ODB983033 OMX65526:OMX65529 OMX131062:OMX131065 OMX196598:OMX196601 OMX262134:OMX262137 OMX327670:OMX327673 OMX393206:OMX393209 OMX458742:OMX458745 OMX524278:OMX524281 OMX589814:OMX589817 OMX655350:OMX655353 OMX720886:OMX720889 OMX786422:OMX786425 OMX851958:OMX851961 OMX917494:OMX917497 OMX983030:OMX983033 OWT65526:OWT65529 OWT131062:OWT131065 OWT196598:OWT196601 OWT262134:OWT262137 OWT327670:OWT327673 OWT393206:OWT393209 OWT458742:OWT458745 OWT524278:OWT524281 OWT589814:OWT589817 OWT655350:OWT655353 OWT720886:OWT720889 OWT786422:OWT786425 OWT851958:OWT851961 OWT917494:OWT917497 OWT983030:OWT983033 PGP65526:PGP65529 PGP131062:PGP131065 PGP196598:PGP196601 PGP262134:PGP262137 PGP327670:PGP327673 PGP393206:PGP393209 PGP458742:PGP458745 PGP524278:PGP524281 PGP589814:PGP589817 PGP655350:PGP655353 PGP720886:PGP720889 PGP786422:PGP786425 PGP851958:PGP851961 PGP917494:PGP917497 PGP983030:PGP983033 PQL65526:PQL65529 PQL131062:PQL131065 PQL196598:PQL196601 PQL262134:PQL262137 PQL327670:PQL327673 PQL393206:PQL393209 PQL458742:PQL458745 PQL524278:PQL524281 PQL589814:PQL589817 PQL655350:PQL655353 PQL720886:PQL720889 PQL786422:PQL786425 PQL851958:PQL851961 PQL917494:PQL917497 PQL983030:PQL983033 QAH65526:QAH65529 QAH131062:QAH131065 QAH196598:QAH196601 QAH262134:QAH262137 QAH327670:QAH327673 QAH393206:QAH393209 QAH458742:QAH458745 QAH524278:QAH524281 QAH589814:QAH589817 QAH655350:QAH655353 QAH720886:QAH720889 QAH786422:QAH786425 QAH851958:QAH851961 QAH917494:QAH917497 QAH983030:QAH983033 QKD65526:QKD65529 QKD131062:QKD131065 QKD196598:QKD196601 QKD262134:QKD262137 QKD327670:QKD327673 QKD393206:QKD393209 QKD458742:QKD458745 QKD524278:QKD524281 QKD589814:QKD589817 QKD655350:QKD655353 QKD720886:QKD720889 QKD786422:QKD786425 QKD851958:QKD851961 QKD917494:QKD917497 QKD983030:QKD983033 QTZ65526:QTZ65529 QTZ131062:QTZ131065 QTZ196598:QTZ196601 QTZ262134:QTZ262137 QTZ327670:QTZ327673 QTZ393206:QTZ393209 QTZ458742:QTZ458745 QTZ524278:QTZ524281 QTZ589814:QTZ589817 QTZ655350:QTZ655353 QTZ720886:QTZ720889 QTZ786422:QTZ786425 QTZ851958:QTZ851961 QTZ917494:QTZ917497 QTZ983030:QTZ983033 RDV65526:RDV65529 RDV131062:RDV131065 RDV196598:RDV196601 RDV262134:RDV262137 RDV327670:RDV327673 RDV393206:RDV393209 RDV458742:RDV458745 RDV524278:RDV524281 RDV589814:RDV589817 RDV655350:RDV655353 RDV720886:RDV720889 RDV786422:RDV786425 RDV851958:RDV851961 RDV917494:RDV917497 RDV983030:RDV983033 RNR65526:RNR65529 RNR131062:RNR131065 RNR196598:RNR196601 RNR262134:RNR262137 RNR327670:RNR327673 RNR393206:RNR393209 RNR458742:RNR458745 RNR524278:RNR524281 RNR589814:RNR589817 RNR655350:RNR655353 RNR720886:RNR720889 RNR786422:RNR786425 RNR851958:RNR851961 RNR917494:RNR917497 RNR983030:RNR983033 RXN65526:RXN65529 RXN131062:RXN131065 RXN196598:RXN196601 RXN262134:RXN262137 RXN327670:RXN327673 RXN393206:RXN393209 RXN458742:RXN458745 RXN524278:RXN524281 RXN589814:RXN589817 RXN655350:RXN655353 RXN720886:RXN720889 RXN786422:RXN786425 RXN851958:RXN851961 RXN917494:RXN917497 RXN983030:RXN983033 SHJ65526:SHJ65529 SHJ131062:SHJ131065 SHJ196598:SHJ196601 SHJ262134:SHJ262137 SHJ327670:SHJ327673 SHJ393206:SHJ393209 SHJ458742:SHJ458745 SHJ524278:SHJ524281 SHJ589814:SHJ589817 SHJ655350:SHJ655353 SHJ720886:SHJ720889 SHJ786422:SHJ786425 SHJ851958:SHJ851961 SHJ917494:SHJ917497 SHJ983030:SHJ983033 SRF65526:SRF65529 SRF131062:SRF131065 SRF196598:SRF196601 SRF262134:SRF262137 SRF327670:SRF327673 SRF393206:SRF393209 SRF458742:SRF458745 SRF524278:SRF524281 SRF589814:SRF589817 SRF655350:SRF655353 SRF720886:SRF720889 SRF786422:SRF786425 SRF851958:SRF851961 SRF917494:SRF917497 SRF983030:SRF983033 TBB65526:TBB65529 TBB131062:TBB131065 TBB196598:TBB196601 TBB262134:TBB262137 TBB327670:TBB327673 TBB393206:TBB393209 TBB458742:TBB458745 TBB524278:TBB524281 TBB589814:TBB589817 TBB655350:TBB655353 TBB720886:TBB720889 TBB786422:TBB786425 TBB851958:TBB851961 TBB917494:TBB917497 TBB983030:TBB983033 TKX65526:TKX65529 TKX131062:TKX131065 TKX196598:TKX196601 TKX262134:TKX262137 TKX327670:TKX327673 TKX393206:TKX393209 TKX458742:TKX458745 TKX524278:TKX524281 TKX589814:TKX589817 TKX655350:TKX655353 TKX720886:TKX720889 TKX786422:TKX786425 TKX851958:TKX851961 TKX917494:TKX917497 TKX983030:TKX983033 TUT65526:TUT65529 TUT131062:TUT131065 TUT196598:TUT196601 TUT262134:TUT262137 TUT327670:TUT327673 TUT393206:TUT393209 TUT458742:TUT458745 TUT524278:TUT524281 TUT589814:TUT589817 TUT655350:TUT655353 TUT720886:TUT720889 TUT786422:TUT786425 TUT851958:TUT851961 TUT917494:TUT917497 TUT983030:TUT983033 UEP65526:UEP65529 UEP131062:UEP131065 UEP196598:UEP196601 UEP262134:UEP262137 UEP327670:UEP327673 UEP393206:UEP393209 UEP458742:UEP458745 UEP524278:UEP524281 UEP589814:UEP589817 UEP655350:UEP655353 UEP720886:UEP720889 UEP786422:UEP786425 UEP851958:UEP851961 UEP917494:UEP917497 UEP983030:UEP983033 UOL65526:UOL65529 UOL131062:UOL131065 UOL196598:UOL196601 UOL262134:UOL262137 UOL327670:UOL327673 UOL393206:UOL393209 UOL458742:UOL458745 UOL524278:UOL524281 UOL589814:UOL589817 UOL655350:UOL655353 UOL720886:UOL720889 UOL786422:UOL786425 UOL851958:UOL851961 UOL917494:UOL917497 UOL983030:UOL983033 UYH65526:UYH65529 UYH131062:UYH131065 UYH196598:UYH196601 UYH262134:UYH262137 UYH327670:UYH327673 UYH393206:UYH393209 UYH458742:UYH458745 UYH524278:UYH524281 UYH589814:UYH589817 UYH655350:UYH655353 UYH720886:UYH720889 UYH786422:UYH786425 UYH851958:UYH851961 UYH917494:UYH917497 UYH983030:UYH983033 VID65526:VID65529 VID131062:VID131065 VID196598:VID196601 VID262134:VID262137 VID327670:VID327673 VID393206:VID393209 VID458742:VID458745 VID524278:VID524281 VID589814:VID589817 VID655350:VID655353 VID720886:VID720889 VID786422:VID786425 VID851958:VID851961 VID917494:VID917497 VID983030:VID983033 VRZ65526:VRZ65529 VRZ131062:VRZ131065 VRZ196598:VRZ196601 VRZ262134:VRZ262137 VRZ327670:VRZ327673 VRZ393206:VRZ393209 VRZ458742:VRZ458745 VRZ524278:VRZ524281 VRZ589814:VRZ589817 VRZ655350:VRZ655353 VRZ720886:VRZ720889 VRZ786422:VRZ786425 VRZ851958:VRZ851961 VRZ917494:VRZ917497 VRZ983030:VRZ983033 WBV65526:WBV65529 WBV131062:WBV131065 WBV196598:WBV196601 WBV262134:WBV262137 WBV327670:WBV327673 WBV393206:WBV393209 WBV458742:WBV458745 WBV524278:WBV524281 WBV589814:WBV589817 WBV655350:WBV655353 WBV720886:WBV720889 WBV786422:WBV786425 WBV851958:WBV851961 WBV917494:WBV917497 WBV983030:WBV983033 WLR65526:WLR65529 WLR131062:WLR131065 WLR196598:WLR196601 WLR262134:WLR262137 WLR327670:WLR327673 WLR393206:WLR393209 WLR458742:WLR458745 WLR524278:WLR524281 WLR589814:WLR589817 WLR655350:WLR655353 WLR720886:WLR720889 WLR786422:WLR786425 WLR851958:WLR851961 WLR917494:WLR917497 WLR983030:WLR983033 WVN65526:WVN65529 WVN131062:WVN131065 WVN196598:WVN196601 WVN262134:WVN262137 WVN327670:WVN327673 WVN393206:WVN393209 WVN458742:WVN458745 WVN524278:WVN524281 WVN589814:WVN589817 WVN655350:WVN655353 WVN720886:WVN720889 WVN786422:WVN786425 WVN851958:WVN851961 WVN917494:WVN917497 WVN983030:WVN983033">
      <formula1>"难1~3（--∞~5%）,一般4~5[5~30%）,容易[30~100%]"</formula1>
    </dataValidation>
    <dataValidation type="list" allowBlank="1" showInputMessage="1" showErrorMessage="1" sqref="C4:C21">
      <formula1>"未知,云端,面板,硬件,嵌入式,Android,IOS,MCU,IOT配置"</formula1>
    </dataValidation>
    <dataValidation type="list" allowBlank="1" showInputMessage="1" showErrorMessage="1" sqref="H4:H21">
      <formula1>"P1,P2,P3,P4"</formula1>
    </dataValidation>
  </dataValidation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21"/>
  <sheetViews>
    <sheetView showGridLines="0" workbookViewId="0">
      <selection activeCell="A3" sqref="A3:F3"/>
    </sheetView>
  </sheetViews>
  <sheetFormatPr defaultColWidth="9" defaultRowHeight="20" customHeight="1"/>
  <cols>
    <col min="1" max="1" width="7.33653846153846" style="1" customWidth="1"/>
    <col min="2" max="2" width="9" style="1"/>
    <col min="3" max="3" width="12.3365384615385" style="1" customWidth="1"/>
    <col min="4" max="4" width="13" style="1" customWidth="1"/>
    <col min="5" max="5" width="11.6634615384615" style="1" customWidth="1"/>
    <col min="6" max="6" width="26.1634615384615" style="1" customWidth="1"/>
    <col min="7" max="16384" width="9" style="1"/>
  </cols>
  <sheetData>
    <row r="1" ht="16.8" spans="1:18">
      <c r="A1" s="2"/>
      <c r="B1" s="2"/>
      <c r="C1" s="2"/>
      <c r="D1" s="2"/>
      <c r="E1" s="2"/>
      <c r="F1" s="2"/>
      <c r="G1" s="2"/>
      <c r="H1" s="2"/>
      <c r="I1" s="2"/>
      <c r="J1" s="2"/>
      <c r="K1" s="2"/>
      <c r="L1" s="19"/>
      <c r="M1" s="19"/>
      <c r="N1" s="19"/>
      <c r="O1" s="2"/>
      <c r="P1" s="2"/>
      <c r="Q1" s="2"/>
      <c r="R1" s="2"/>
    </row>
    <row r="2" ht="16.8" spans="1:18">
      <c r="A2" s="3"/>
      <c r="B2" s="4"/>
      <c r="C2" s="4"/>
      <c r="D2" s="4"/>
      <c r="E2" s="4"/>
      <c r="F2" s="4"/>
      <c r="H2" s="2"/>
      <c r="I2" s="2"/>
      <c r="J2" s="2"/>
      <c r="K2" s="2"/>
      <c r="L2" s="19"/>
      <c r="M2" s="19"/>
      <c r="N2" s="19"/>
      <c r="O2" s="2"/>
      <c r="P2" s="2"/>
      <c r="R2" s="2"/>
    </row>
    <row r="3" ht="20.4" spans="1:6">
      <c r="A3" s="5" t="s">
        <v>251</v>
      </c>
      <c r="B3" s="6"/>
      <c r="C3" s="6"/>
      <c r="D3" s="6"/>
      <c r="E3" s="6"/>
      <c r="F3" s="6"/>
    </row>
    <row r="4" ht="16.8" spans="1:6">
      <c r="A4" s="7" t="s">
        <v>252</v>
      </c>
      <c r="B4" s="7" t="s">
        <v>253</v>
      </c>
      <c r="C4" s="7" t="s">
        <v>254</v>
      </c>
      <c r="D4" s="7" t="s">
        <v>255</v>
      </c>
      <c r="E4" s="15" t="s">
        <v>256</v>
      </c>
      <c r="F4" s="7" t="s">
        <v>257</v>
      </c>
    </row>
    <row r="5" ht="16.8" spans="1:6">
      <c r="A5" s="8">
        <v>1</v>
      </c>
      <c r="B5" s="9" t="s">
        <v>258</v>
      </c>
      <c r="C5" s="8" t="s">
        <v>259</v>
      </c>
      <c r="D5" s="10" t="s">
        <v>260</v>
      </c>
      <c r="E5" s="10" t="s">
        <v>261</v>
      </c>
      <c r="F5" s="16" t="s">
        <v>262</v>
      </c>
    </row>
    <row r="6" ht="16.8" spans="1:6">
      <c r="A6" s="11">
        <v>2</v>
      </c>
      <c r="B6" s="9" t="s">
        <v>263</v>
      </c>
      <c r="C6" s="8" t="s">
        <v>264</v>
      </c>
      <c r="D6" s="10" t="s">
        <v>260</v>
      </c>
      <c r="E6" s="10" t="s">
        <v>261</v>
      </c>
      <c r="F6" s="17" t="s">
        <v>265</v>
      </c>
    </row>
    <row r="7" ht="16.8" spans="1:6">
      <c r="A7" s="8">
        <v>3</v>
      </c>
      <c r="B7" s="9"/>
      <c r="C7" s="8"/>
      <c r="D7" s="12"/>
      <c r="E7" s="10"/>
      <c r="F7" s="16"/>
    </row>
    <row r="8" ht="16.8" spans="1:6">
      <c r="A8" s="11">
        <v>4</v>
      </c>
      <c r="B8" s="9"/>
      <c r="C8" s="8"/>
      <c r="D8" s="8"/>
      <c r="E8" s="8"/>
      <c r="F8" s="18"/>
    </row>
    <row r="9" ht="16.8" spans="1:6">
      <c r="A9" s="8">
        <v>5</v>
      </c>
      <c r="B9" s="9"/>
      <c r="C9" s="8"/>
      <c r="D9" s="8"/>
      <c r="E9" s="8"/>
      <c r="F9" s="18"/>
    </row>
    <row r="10" ht="16.8" spans="1:6">
      <c r="A10" s="11">
        <v>6</v>
      </c>
      <c r="B10" s="9"/>
      <c r="C10" s="8"/>
      <c r="D10" s="8"/>
      <c r="E10" s="8"/>
      <c r="F10" s="18"/>
    </row>
    <row r="11" ht="16.8" spans="1:6">
      <c r="A11" s="8">
        <v>7</v>
      </c>
      <c r="B11" s="9"/>
      <c r="C11" s="8"/>
      <c r="D11" s="8"/>
      <c r="E11" s="8"/>
      <c r="F11" s="18"/>
    </row>
    <row r="12" ht="16.8" spans="1:6">
      <c r="A12" s="11">
        <v>8</v>
      </c>
      <c r="B12" s="9"/>
      <c r="C12" s="8"/>
      <c r="D12" s="8"/>
      <c r="E12" s="8"/>
      <c r="F12" s="18"/>
    </row>
    <row r="13" ht="16.8" spans="1:6">
      <c r="A13" s="8">
        <v>9</v>
      </c>
      <c r="B13" s="9"/>
      <c r="C13" s="8"/>
      <c r="D13" s="8"/>
      <c r="E13" s="8"/>
      <c r="F13" s="18"/>
    </row>
    <row r="14" ht="16.8" spans="1:6">
      <c r="A14" s="8">
        <v>10</v>
      </c>
      <c r="B14" s="9"/>
      <c r="C14" s="8"/>
      <c r="D14" s="8"/>
      <c r="E14" s="8"/>
      <c r="F14" s="18"/>
    </row>
    <row r="15" ht="16.8" spans="1:6">
      <c r="A15" s="13" t="s">
        <v>266</v>
      </c>
      <c r="B15" s="14"/>
      <c r="C15" s="14"/>
      <c r="D15" s="14"/>
      <c r="E15" s="14"/>
      <c r="F15" s="14"/>
    </row>
    <row r="16" ht="16.8"/>
    <row r="17" ht="16.8"/>
    <row r="18" ht="16.8"/>
    <row r="19" ht="16.8"/>
    <row r="21" ht="16.8"/>
  </sheetData>
  <mergeCells count="3">
    <mergeCell ref="A2:F2"/>
    <mergeCell ref="A3:F3"/>
    <mergeCell ref="A15:F15"/>
  </mergeCells>
  <pageMargins left="0.699305555555556" right="0.699305555555556"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5</vt:i4>
      </vt:variant>
    </vt:vector>
  </HeadingPairs>
  <TitlesOfParts>
    <vt:vector size="5" baseType="lpstr">
      <vt:lpstr>首页</vt:lpstr>
      <vt:lpstr>测试用例总体说明</vt:lpstr>
      <vt:lpstr>通用功能</vt:lpstr>
      <vt:lpstr>缺陷列表</vt:lpstr>
      <vt:lpstr>修订记录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且听风吟</cp:lastModifiedBy>
  <dcterms:created xsi:type="dcterms:W3CDTF">2006-09-18T08:00:00Z</dcterms:created>
  <dcterms:modified xsi:type="dcterms:W3CDTF">2021-09-10T15:53:21Z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2052-3.3.0.5120</vt:lpwstr>
  </property>
  <property fmtid="{D5CDD505-2E9C-101B-9397-08002B2CF9AE}" pid="3" name="ICV">
    <vt:lpwstr>028A75D958F44F85A37B360519A17894</vt:lpwstr>
  </property>
</Properties>
</file>